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업무\1. 필요\1. 통계\2024\3. 주민등록통계\"/>
    </mc:Choice>
  </mc:AlternateContent>
  <bookViews>
    <workbookView xWindow="0" yWindow="0" windowWidth="28800" windowHeight="12255" firstSheet="1" activeTab="1"/>
  </bookViews>
  <sheets>
    <sheet name="000000" sheetId="6" state="veryHidden" r:id="rId1"/>
    <sheet name="전체" sheetId="9" r:id="rId2"/>
    <sheet name="각세내국" sheetId="8" r:id="rId3"/>
  </sheets>
  <definedNames>
    <definedName name="_xlnm.Print_Area" localSheetId="2">각세내국!$A$1:$O$449</definedName>
  </definedNames>
  <calcPr calcId="162913"/>
</workbook>
</file>

<file path=xl/calcChain.xml><?xml version="1.0" encoding="utf-8"?>
<calcChain xmlns="http://schemas.openxmlformats.org/spreadsheetml/2006/main">
  <c r="F442" i="8" l="1"/>
  <c r="F424" i="8"/>
  <c r="F397" i="8"/>
  <c r="F379" i="8"/>
  <c r="F352" i="8"/>
  <c r="F334" i="8"/>
  <c r="F355" i="8" s="1"/>
  <c r="F307" i="8"/>
  <c r="F289" i="8"/>
  <c r="F262" i="8"/>
  <c r="F244" i="8"/>
  <c r="F217" i="8"/>
  <c r="F199" i="8"/>
  <c r="F172" i="8"/>
  <c r="F154" i="8"/>
  <c r="F109" i="8"/>
  <c r="F82" i="8"/>
  <c r="F64" i="8"/>
  <c r="F40" i="8"/>
  <c r="F22" i="8"/>
  <c r="G447" i="8"/>
  <c r="G443" i="8"/>
  <c r="G442" i="8"/>
  <c r="G438" i="8"/>
  <c r="G435" i="8"/>
  <c r="G432" i="8"/>
  <c r="G429" i="8"/>
  <c r="G426" i="8"/>
  <c r="G425" i="8"/>
  <c r="G424" i="8"/>
  <c r="G420" i="8"/>
  <c r="G417" i="8"/>
  <c r="G414" i="8"/>
  <c r="G411" i="8"/>
  <c r="G408" i="8"/>
  <c r="G407" i="8"/>
  <c r="G398" i="8"/>
  <c r="G397" i="8"/>
  <c r="G393" i="8"/>
  <c r="G390" i="8"/>
  <c r="G387" i="8"/>
  <c r="G384" i="8"/>
  <c r="G381" i="8"/>
  <c r="G380" i="8"/>
  <c r="G379" i="8"/>
  <c r="G375" i="8"/>
  <c r="G372" i="8"/>
  <c r="G369" i="8"/>
  <c r="G366" i="8"/>
  <c r="G363" i="8"/>
  <c r="G362" i="8"/>
  <c r="G353" i="8"/>
  <c r="G352" i="8"/>
  <c r="G348" i="8"/>
  <c r="G345" i="8"/>
  <c r="G342" i="8"/>
  <c r="G339" i="8"/>
  <c r="G336" i="8"/>
  <c r="G335" i="8"/>
  <c r="G334" i="8"/>
  <c r="G330" i="8"/>
  <c r="G327" i="8"/>
  <c r="G324" i="8"/>
  <c r="G321" i="8"/>
  <c r="G318" i="8"/>
  <c r="G317" i="8"/>
  <c r="G308" i="8"/>
  <c r="G307" i="8"/>
  <c r="G303" i="8"/>
  <c r="G300" i="8"/>
  <c r="G297" i="8"/>
  <c r="G294" i="8"/>
  <c r="G291" i="8"/>
  <c r="G290" i="8"/>
  <c r="G289" i="8"/>
  <c r="G285" i="8"/>
  <c r="G282" i="8"/>
  <c r="G279" i="8"/>
  <c r="G276" i="8"/>
  <c r="G273" i="8"/>
  <c r="G272" i="8"/>
  <c r="G263" i="8"/>
  <c r="G262" i="8"/>
  <c r="G258" i="8"/>
  <c r="G255" i="8"/>
  <c r="G252" i="8"/>
  <c r="G249" i="8"/>
  <c r="G246" i="8"/>
  <c r="G245" i="8"/>
  <c r="G244" i="8"/>
  <c r="G240" i="8"/>
  <c r="G237" i="8"/>
  <c r="G234" i="8"/>
  <c r="G231" i="8"/>
  <c r="G228" i="8"/>
  <c r="G227" i="8"/>
  <c r="G218" i="8"/>
  <c r="G217" i="8"/>
  <c r="G213" i="8"/>
  <c r="G210" i="8"/>
  <c r="G207" i="8"/>
  <c r="G204" i="8"/>
  <c r="G201" i="8"/>
  <c r="G200" i="8"/>
  <c r="G199" i="8"/>
  <c r="G195" i="8"/>
  <c r="G192" i="8"/>
  <c r="G189" i="8"/>
  <c r="G186" i="8"/>
  <c r="G183" i="8"/>
  <c r="G182" i="8"/>
  <c r="G173" i="8"/>
  <c r="G172" i="8"/>
  <c r="G168" i="8"/>
  <c r="G165" i="8"/>
  <c r="G162" i="8"/>
  <c r="G159" i="8"/>
  <c r="G156" i="8"/>
  <c r="G155" i="8"/>
  <c r="G154" i="8"/>
  <c r="G150" i="8"/>
  <c r="G147" i="8"/>
  <c r="G144" i="8"/>
  <c r="G141" i="8"/>
  <c r="G138" i="8"/>
  <c r="G137" i="8"/>
  <c r="G128" i="8"/>
  <c r="G127" i="8"/>
  <c r="G123" i="8"/>
  <c r="G120" i="8"/>
  <c r="G117" i="8"/>
  <c r="G114" i="8"/>
  <c r="G111" i="8"/>
  <c r="G110" i="8"/>
  <c r="G109" i="8"/>
  <c r="G105" i="8"/>
  <c r="G102" i="8"/>
  <c r="G99" i="8"/>
  <c r="G96" i="8"/>
  <c r="G93" i="8"/>
  <c r="G92" i="8"/>
  <c r="G83" i="8"/>
  <c r="G82" i="8"/>
  <c r="G78" i="8"/>
  <c r="G75" i="8"/>
  <c r="G72" i="8"/>
  <c r="G69" i="8"/>
  <c r="G66" i="8"/>
  <c r="G65" i="8"/>
  <c r="G64" i="8"/>
  <c r="G60" i="8"/>
  <c r="G57" i="8"/>
  <c r="G54" i="8"/>
  <c r="G51" i="8"/>
  <c r="G48" i="8"/>
  <c r="G47" i="8"/>
  <c r="G41" i="8"/>
  <c r="G40" i="8"/>
  <c r="G36" i="8"/>
  <c r="G33" i="8"/>
  <c r="G30" i="8"/>
  <c r="G27" i="8"/>
  <c r="G24" i="8"/>
  <c r="G23" i="8"/>
  <c r="G22" i="8"/>
  <c r="G18" i="8"/>
  <c r="G15" i="8"/>
  <c r="G12" i="8"/>
  <c r="G9" i="8"/>
  <c r="G6" i="8"/>
  <c r="G261" i="8" l="1"/>
  <c r="F445" i="8"/>
  <c r="G423" i="8"/>
  <c r="F400" i="8"/>
  <c r="G401" i="8"/>
  <c r="G396" i="8"/>
  <c r="G356" i="8"/>
  <c r="G310" i="8"/>
  <c r="G153" i="8"/>
  <c r="G355" i="8"/>
  <c r="F310" i="8"/>
  <c r="G351" i="8"/>
  <c r="G400" i="8"/>
  <c r="G311" i="8"/>
  <c r="G306" i="8"/>
  <c r="G446" i="8"/>
  <c r="G441" i="8"/>
  <c r="G288" i="8"/>
  <c r="G265" i="8"/>
  <c r="F265" i="8"/>
  <c r="G266" i="8"/>
  <c r="F220" i="8"/>
  <c r="G220" i="8"/>
  <c r="G216" i="8"/>
  <c r="G176" i="8"/>
  <c r="G171" i="8"/>
  <c r="G175" i="8"/>
  <c r="G126" i="8"/>
  <c r="G130" i="8"/>
  <c r="G131" i="8"/>
  <c r="G85" i="8"/>
  <c r="G81" i="8"/>
  <c r="G86" i="8"/>
  <c r="G44" i="8"/>
  <c r="G39" i="8"/>
  <c r="G21" i="8"/>
  <c r="G43" i="8"/>
  <c r="G221" i="8"/>
  <c r="G108" i="8"/>
  <c r="G243" i="8"/>
  <c r="G378" i="8"/>
  <c r="G445" i="8"/>
  <c r="G63" i="8"/>
  <c r="G198" i="8"/>
  <c r="G333" i="8"/>
  <c r="G444" i="8" l="1"/>
  <c r="G399" i="8"/>
  <c r="G354" i="8"/>
  <c r="G309" i="8"/>
  <c r="G264" i="8"/>
  <c r="G219" i="8"/>
  <c r="G174" i="8"/>
  <c r="G4" i="8"/>
  <c r="G129" i="8"/>
  <c r="G84" i="8"/>
  <c r="G42" i="8"/>
  <c r="G5" i="8"/>
  <c r="G3" i="8" l="1"/>
  <c r="E204" i="8"/>
  <c r="D204" i="8" l="1"/>
  <c r="D51" i="8"/>
  <c r="H33" i="8" l="1"/>
  <c r="I141" i="8" l="1"/>
  <c r="I27" i="8"/>
  <c r="K165" i="8" l="1"/>
  <c r="L324" i="8" l="1"/>
  <c r="L15" i="8"/>
  <c r="N420" i="8" l="1"/>
  <c r="N231" i="8"/>
  <c r="N147" i="8"/>
  <c r="C449" i="8" l="1"/>
  <c r="C448" i="8"/>
  <c r="N443" i="8"/>
  <c r="M443" i="8"/>
  <c r="L443" i="8"/>
  <c r="K443" i="8"/>
  <c r="J443" i="8"/>
  <c r="I443" i="8"/>
  <c r="H443" i="8"/>
  <c r="F443" i="8"/>
  <c r="E443" i="8"/>
  <c r="D443" i="8"/>
  <c r="N442" i="8"/>
  <c r="M442" i="8"/>
  <c r="L442" i="8"/>
  <c r="K442" i="8"/>
  <c r="J442" i="8"/>
  <c r="I442" i="8"/>
  <c r="H442" i="8"/>
  <c r="E442" i="8"/>
  <c r="D442" i="8"/>
  <c r="C440" i="8"/>
  <c r="C439" i="8"/>
  <c r="N438" i="8"/>
  <c r="M438" i="8"/>
  <c r="L438" i="8"/>
  <c r="K438" i="8"/>
  <c r="J438" i="8"/>
  <c r="I438" i="8"/>
  <c r="H438" i="8"/>
  <c r="F438" i="8"/>
  <c r="E438" i="8"/>
  <c r="D438" i="8"/>
  <c r="C437" i="8"/>
  <c r="C436" i="8"/>
  <c r="N435" i="8"/>
  <c r="M435" i="8"/>
  <c r="L435" i="8"/>
  <c r="K435" i="8"/>
  <c r="J435" i="8"/>
  <c r="I435" i="8"/>
  <c r="H435" i="8"/>
  <c r="F435" i="8"/>
  <c r="E435" i="8"/>
  <c r="D435" i="8"/>
  <c r="C434" i="8"/>
  <c r="C433" i="8"/>
  <c r="N432" i="8"/>
  <c r="M432" i="8"/>
  <c r="L432" i="8"/>
  <c r="K432" i="8"/>
  <c r="J432" i="8"/>
  <c r="I432" i="8"/>
  <c r="H432" i="8"/>
  <c r="F432" i="8"/>
  <c r="E432" i="8"/>
  <c r="D432" i="8"/>
  <c r="C431" i="8"/>
  <c r="C430" i="8"/>
  <c r="N429" i="8"/>
  <c r="M429" i="8"/>
  <c r="L429" i="8"/>
  <c r="K429" i="8"/>
  <c r="J429" i="8"/>
  <c r="I429" i="8"/>
  <c r="H429" i="8"/>
  <c r="F429" i="8"/>
  <c r="E429" i="8"/>
  <c r="D429" i="8"/>
  <c r="C428" i="8"/>
  <c r="C427" i="8"/>
  <c r="N426" i="8"/>
  <c r="M426" i="8"/>
  <c r="L426" i="8"/>
  <c r="K426" i="8"/>
  <c r="J426" i="8"/>
  <c r="I426" i="8"/>
  <c r="H426" i="8"/>
  <c r="F426" i="8"/>
  <c r="E426" i="8"/>
  <c r="D426" i="8"/>
  <c r="N425" i="8"/>
  <c r="M425" i="8"/>
  <c r="L425" i="8"/>
  <c r="K425" i="8"/>
  <c r="J425" i="8"/>
  <c r="I425" i="8"/>
  <c r="H425" i="8"/>
  <c r="F425" i="8"/>
  <c r="E425" i="8"/>
  <c r="D425" i="8"/>
  <c r="N424" i="8"/>
  <c r="M424" i="8"/>
  <c r="L424" i="8"/>
  <c r="K424" i="8"/>
  <c r="J424" i="8"/>
  <c r="I424" i="8"/>
  <c r="H424" i="8"/>
  <c r="E424" i="8"/>
  <c r="D424" i="8"/>
  <c r="C422" i="8"/>
  <c r="C421" i="8"/>
  <c r="M420" i="8"/>
  <c r="L420" i="8"/>
  <c r="K420" i="8"/>
  <c r="J420" i="8"/>
  <c r="I420" i="8"/>
  <c r="H420" i="8"/>
  <c r="F420" i="8"/>
  <c r="E420" i="8"/>
  <c r="D420" i="8"/>
  <c r="C419" i="8"/>
  <c r="C418" i="8"/>
  <c r="N417" i="8"/>
  <c r="M417" i="8"/>
  <c r="L417" i="8"/>
  <c r="K417" i="8"/>
  <c r="J417" i="8"/>
  <c r="I417" i="8"/>
  <c r="H417" i="8"/>
  <c r="F417" i="8"/>
  <c r="E417" i="8"/>
  <c r="D417" i="8"/>
  <c r="C416" i="8"/>
  <c r="C415" i="8"/>
  <c r="N414" i="8"/>
  <c r="M414" i="8"/>
  <c r="L414" i="8"/>
  <c r="K414" i="8"/>
  <c r="J414" i="8"/>
  <c r="I414" i="8"/>
  <c r="H414" i="8"/>
  <c r="F414" i="8"/>
  <c r="E414" i="8"/>
  <c r="D414" i="8"/>
  <c r="C413" i="8"/>
  <c r="C412" i="8"/>
  <c r="N411" i="8"/>
  <c r="M411" i="8"/>
  <c r="L411" i="8"/>
  <c r="K411" i="8"/>
  <c r="J411" i="8"/>
  <c r="I411" i="8"/>
  <c r="H411" i="8"/>
  <c r="F411" i="8"/>
  <c r="E411" i="8"/>
  <c r="D411" i="8"/>
  <c r="C410" i="8"/>
  <c r="C409" i="8"/>
  <c r="N408" i="8"/>
  <c r="M408" i="8"/>
  <c r="L408" i="8"/>
  <c r="K408" i="8"/>
  <c r="J408" i="8"/>
  <c r="I408" i="8"/>
  <c r="H408" i="8"/>
  <c r="F408" i="8"/>
  <c r="E408" i="8"/>
  <c r="D408" i="8"/>
  <c r="N398" i="8"/>
  <c r="M398" i="8"/>
  <c r="L398" i="8"/>
  <c r="K398" i="8"/>
  <c r="J398" i="8"/>
  <c r="I398" i="8"/>
  <c r="H398" i="8"/>
  <c r="F398" i="8"/>
  <c r="E398" i="8"/>
  <c r="D398" i="8"/>
  <c r="N397" i="8"/>
  <c r="M397" i="8"/>
  <c r="L397" i="8"/>
  <c r="K397" i="8"/>
  <c r="J397" i="8"/>
  <c r="I397" i="8"/>
  <c r="H397" i="8"/>
  <c r="E397" i="8"/>
  <c r="D397" i="8"/>
  <c r="C395" i="8"/>
  <c r="C394" i="8"/>
  <c r="N393" i="8"/>
  <c r="M393" i="8"/>
  <c r="L393" i="8"/>
  <c r="K393" i="8"/>
  <c r="J393" i="8"/>
  <c r="I393" i="8"/>
  <c r="H393" i="8"/>
  <c r="F393" i="8"/>
  <c r="E393" i="8"/>
  <c r="D393" i="8"/>
  <c r="C392" i="8"/>
  <c r="C391" i="8"/>
  <c r="N390" i="8"/>
  <c r="M390" i="8"/>
  <c r="L390" i="8"/>
  <c r="K390" i="8"/>
  <c r="J390" i="8"/>
  <c r="I390" i="8"/>
  <c r="H390" i="8"/>
  <c r="F390" i="8"/>
  <c r="E390" i="8"/>
  <c r="D390" i="8"/>
  <c r="C389" i="8"/>
  <c r="C388" i="8"/>
  <c r="N387" i="8"/>
  <c r="M387" i="8"/>
  <c r="L387" i="8"/>
  <c r="K387" i="8"/>
  <c r="J387" i="8"/>
  <c r="I387" i="8"/>
  <c r="H387" i="8"/>
  <c r="F387" i="8"/>
  <c r="E387" i="8"/>
  <c r="D387" i="8"/>
  <c r="C386" i="8"/>
  <c r="C385" i="8"/>
  <c r="N384" i="8"/>
  <c r="M384" i="8"/>
  <c r="L384" i="8"/>
  <c r="K384" i="8"/>
  <c r="J384" i="8"/>
  <c r="I384" i="8"/>
  <c r="H384" i="8"/>
  <c r="F384" i="8"/>
  <c r="E384" i="8"/>
  <c r="D384" i="8"/>
  <c r="C383" i="8"/>
  <c r="C382" i="8"/>
  <c r="N381" i="8"/>
  <c r="M381" i="8"/>
  <c r="L381" i="8"/>
  <c r="K381" i="8"/>
  <c r="J381" i="8"/>
  <c r="I381" i="8"/>
  <c r="H381" i="8"/>
  <c r="F381" i="8"/>
  <c r="E381" i="8"/>
  <c r="D381" i="8"/>
  <c r="N380" i="8"/>
  <c r="M380" i="8"/>
  <c r="L380" i="8"/>
  <c r="K380" i="8"/>
  <c r="J380" i="8"/>
  <c r="I380" i="8"/>
  <c r="H380" i="8"/>
  <c r="F380" i="8"/>
  <c r="E380" i="8"/>
  <c r="D380" i="8"/>
  <c r="N379" i="8"/>
  <c r="M379" i="8"/>
  <c r="L379" i="8"/>
  <c r="K379" i="8"/>
  <c r="J379" i="8"/>
  <c r="I379" i="8"/>
  <c r="H379" i="8"/>
  <c r="E379" i="8"/>
  <c r="D379" i="8"/>
  <c r="C377" i="8"/>
  <c r="C376" i="8"/>
  <c r="N375" i="8"/>
  <c r="M375" i="8"/>
  <c r="L375" i="8"/>
  <c r="K375" i="8"/>
  <c r="J375" i="8"/>
  <c r="I375" i="8"/>
  <c r="H375" i="8"/>
  <c r="F375" i="8"/>
  <c r="E375" i="8"/>
  <c r="D375" i="8"/>
  <c r="C374" i="8"/>
  <c r="C373" i="8"/>
  <c r="N372" i="8"/>
  <c r="M372" i="8"/>
  <c r="L372" i="8"/>
  <c r="K372" i="8"/>
  <c r="J372" i="8"/>
  <c r="I372" i="8"/>
  <c r="H372" i="8"/>
  <c r="F372" i="8"/>
  <c r="E372" i="8"/>
  <c r="D372" i="8"/>
  <c r="C371" i="8"/>
  <c r="C370" i="8"/>
  <c r="N369" i="8"/>
  <c r="M369" i="8"/>
  <c r="L369" i="8"/>
  <c r="K369" i="8"/>
  <c r="J369" i="8"/>
  <c r="I369" i="8"/>
  <c r="H369" i="8"/>
  <c r="F369" i="8"/>
  <c r="E369" i="8"/>
  <c r="D369" i="8"/>
  <c r="C368" i="8"/>
  <c r="C367" i="8"/>
  <c r="N366" i="8"/>
  <c r="M366" i="8"/>
  <c r="L366" i="8"/>
  <c r="K366" i="8"/>
  <c r="J366" i="8"/>
  <c r="I366" i="8"/>
  <c r="H366" i="8"/>
  <c r="F366" i="8"/>
  <c r="E366" i="8"/>
  <c r="D366" i="8"/>
  <c r="C365" i="8"/>
  <c r="C364" i="8"/>
  <c r="N363" i="8"/>
  <c r="M363" i="8"/>
  <c r="L363" i="8"/>
  <c r="K363" i="8"/>
  <c r="J363" i="8"/>
  <c r="I363" i="8"/>
  <c r="H363" i="8"/>
  <c r="F363" i="8"/>
  <c r="E363" i="8"/>
  <c r="D363" i="8"/>
  <c r="N353" i="8"/>
  <c r="M353" i="8"/>
  <c r="L353" i="8"/>
  <c r="K353" i="8"/>
  <c r="J353" i="8"/>
  <c r="I353" i="8"/>
  <c r="H353" i="8"/>
  <c r="F353" i="8"/>
  <c r="E353" i="8"/>
  <c r="D353" i="8"/>
  <c r="N352" i="8"/>
  <c r="M352" i="8"/>
  <c r="L352" i="8"/>
  <c r="K352" i="8"/>
  <c r="J352" i="8"/>
  <c r="I352" i="8"/>
  <c r="H352" i="8"/>
  <c r="E352" i="8"/>
  <c r="D352" i="8"/>
  <c r="C350" i="8"/>
  <c r="C349" i="8"/>
  <c r="N348" i="8"/>
  <c r="M348" i="8"/>
  <c r="L348" i="8"/>
  <c r="K348" i="8"/>
  <c r="J348" i="8"/>
  <c r="I348" i="8"/>
  <c r="H348" i="8"/>
  <c r="F348" i="8"/>
  <c r="E348" i="8"/>
  <c r="D348" i="8"/>
  <c r="C347" i="8"/>
  <c r="C346" i="8"/>
  <c r="N345" i="8"/>
  <c r="M345" i="8"/>
  <c r="L345" i="8"/>
  <c r="K345" i="8"/>
  <c r="J345" i="8"/>
  <c r="I345" i="8"/>
  <c r="H345" i="8"/>
  <c r="F345" i="8"/>
  <c r="E345" i="8"/>
  <c r="D345" i="8"/>
  <c r="C344" i="8"/>
  <c r="C343" i="8"/>
  <c r="N342" i="8"/>
  <c r="M342" i="8"/>
  <c r="L342" i="8"/>
  <c r="K342" i="8"/>
  <c r="J342" i="8"/>
  <c r="I342" i="8"/>
  <c r="H342" i="8"/>
  <c r="F342" i="8"/>
  <c r="E342" i="8"/>
  <c r="D342" i="8"/>
  <c r="C341" i="8"/>
  <c r="C340" i="8"/>
  <c r="N339" i="8"/>
  <c r="M339" i="8"/>
  <c r="L339" i="8"/>
  <c r="K339" i="8"/>
  <c r="J339" i="8"/>
  <c r="I339" i="8"/>
  <c r="H339" i="8"/>
  <c r="F339" i="8"/>
  <c r="E339" i="8"/>
  <c r="D339" i="8"/>
  <c r="C338" i="8"/>
  <c r="C337" i="8"/>
  <c r="N336" i="8"/>
  <c r="M336" i="8"/>
  <c r="L336" i="8"/>
  <c r="K336" i="8"/>
  <c r="J336" i="8"/>
  <c r="I336" i="8"/>
  <c r="H336" i="8"/>
  <c r="F336" i="8"/>
  <c r="E336" i="8"/>
  <c r="D336" i="8"/>
  <c r="N335" i="8"/>
  <c r="M335" i="8"/>
  <c r="L335" i="8"/>
  <c r="K335" i="8"/>
  <c r="J335" i="8"/>
  <c r="I335" i="8"/>
  <c r="H335" i="8"/>
  <c r="F335" i="8"/>
  <c r="E335" i="8"/>
  <c r="D335" i="8"/>
  <c r="N334" i="8"/>
  <c r="M334" i="8"/>
  <c r="L334" i="8"/>
  <c r="K334" i="8"/>
  <c r="J334" i="8"/>
  <c r="I334" i="8"/>
  <c r="H334" i="8"/>
  <c r="E334" i="8"/>
  <c r="D334" i="8"/>
  <c r="C332" i="8"/>
  <c r="C331" i="8"/>
  <c r="N330" i="8"/>
  <c r="M330" i="8"/>
  <c r="L330" i="8"/>
  <c r="K330" i="8"/>
  <c r="J330" i="8"/>
  <c r="I330" i="8"/>
  <c r="H330" i="8"/>
  <c r="F330" i="8"/>
  <c r="E330" i="8"/>
  <c r="D330" i="8"/>
  <c r="C329" i="8"/>
  <c r="C328" i="8"/>
  <c r="N327" i="8"/>
  <c r="M327" i="8"/>
  <c r="L327" i="8"/>
  <c r="K327" i="8"/>
  <c r="J327" i="8"/>
  <c r="I327" i="8"/>
  <c r="H327" i="8"/>
  <c r="F327" i="8"/>
  <c r="E327" i="8"/>
  <c r="D327" i="8"/>
  <c r="C326" i="8"/>
  <c r="C325" i="8"/>
  <c r="N324" i="8"/>
  <c r="M324" i="8"/>
  <c r="K324" i="8"/>
  <c r="J324" i="8"/>
  <c r="I324" i="8"/>
  <c r="H324" i="8"/>
  <c r="F324" i="8"/>
  <c r="E324" i="8"/>
  <c r="D324" i="8"/>
  <c r="C323" i="8"/>
  <c r="C322" i="8"/>
  <c r="N321" i="8"/>
  <c r="M321" i="8"/>
  <c r="L321" i="8"/>
  <c r="K321" i="8"/>
  <c r="J321" i="8"/>
  <c r="I321" i="8"/>
  <c r="H321" i="8"/>
  <c r="F321" i="8"/>
  <c r="E321" i="8"/>
  <c r="D321" i="8"/>
  <c r="C320" i="8"/>
  <c r="C319" i="8"/>
  <c r="N318" i="8"/>
  <c r="M318" i="8"/>
  <c r="L318" i="8"/>
  <c r="K318" i="8"/>
  <c r="J318" i="8"/>
  <c r="I318" i="8"/>
  <c r="H318" i="8"/>
  <c r="F318" i="8"/>
  <c r="E318" i="8"/>
  <c r="D318" i="8"/>
  <c r="N308" i="8"/>
  <c r="M308" i="8"/>
  <c r="L308" i="8"/>
  <c r="K308" i="8"/>
  <c r="J308" i="8"/>
  <c r="I308" i="8"/>
  <c r="H308" i="8"/>
  <c r="F308" i="8"/>
  <c r="E308" i="8"/>
  <c r="D308" i="8"/>
  <c r="N307" i="8"/>
  <c r="M307" i="8"/>
  <c r="L307" i="8"/>
  <c r="K307" i="8"/>
  <c r="J307" i="8"/>
  <c r="I307" i="8"/>
  <c r="H307" i="8"/>
  <c r="E307" i="8"/>
  <c r="D307" i="8"/>
  <c r="C305" i="8"/>
  <c r="C304" i="8"/>
  <c r="N303" i="8"/>
  <c r="M303" i="8"/>
  <c r="L303" i="8"/>
  <c r="K303" i="8"/>
  <c r="J303" i="8"/>
  <c r="I303" i="8"/>
  <c r="H303" i="8"/>
  <c r="F303" i="8"/>
  <c r="E303" i="8"/>
  <c r="D303" i="8"/>
  <c r="C302" i="8"/>
  <c r="C301" i="8"/>
  <c r="N300" i="8"/>
  <c r="M300" i="8"/>
  <c r="L300" i="8"/>
  <c r="K300" i="8"/>
  <c r="J300" i="8"/>
  <c r="I300" i="8"/>
  <c r="H300" i="8"/>
  <c r="F300" i="8"/>
  <c r="E300" i="8"/>
  <c r="D300" i="8"/>
  <c r="C299" i="8"/>
  <c r="C298" i="8"/>
  <c r="N297" i="8"/>
  <c r="M297" i="8"/>
  <c r="L297" i="8"/>
  <c r="K297" i="8"/>
  <c r="J297" i="8"/>
  <c r="I297" i="8"/>
  <c r="H297" i="8"/>
  <c r="F297" i="8"/>
  <c r="E297" i="8"/>
  <c r="D297" i="8"/>
  <c r="C296" i="8"/>
  <c r="C295" i="8"/>
  <c r="N294" i="8"/>
  <c r="M294" i="8"/>
  <c r="L294" i="8"/>
  <c r="K294" i="8"/>
  <c r="J294" i="8"/>
  <c r="I294" i="8"/>
  <c r="H294" i="8"/>
  <c r="F294" i="8"/>
  <c r="E294" i="8"/>
  <c r="D294" i="8"/>
  <c r="C293" i="8"/>
  <c r="C292" i="8"/>
  <c r="N291" i="8"/>
  <c r="M291" i="8"/>
  <c r="L291" i="8"/>
  <c r="K291" i="8"/>
  <c r="J291" i="8"/>
  <c r="I291" i="8"/>
  <c r="H291" i="8"/>
  <c r="F291" i="8"/>
  <c r="E291" i="8"/>
  <c r="D291" i="8"/>
  <c r="N290" i="8"/>
  <c r="M290" i="8"/>
  <c r="L290" i="8"/>
  <c r="K290" i="8"/>
  <c r="J290" i="8"/>
  <c r="I290" i="8"/>
  <c r="H290" i="8"/>
  <c r="F290" i="8"/>
  <c r="E290" i="8"/>
  <c r="D290" i="8"/>
  <c r="N289" i="8"/>
  <c r="M289" i="8"/>
  <c r="L289" i="8"/>
  <c r="K289" i="8"/>
  <c r="J289" i="8"/>
  <c r="I289" i="8"/>
  <c r="H289" i="8"/>
  <c r="E289" i="8"/>
  <c r="D289" i="8"/>
  <c r="C287" i="8"/>
  <c r="C286" i="8"/>
  <c r="N285" i="8"/>
  <c r="M285" i="8"/>
  <c r="L285" i="8"/>
  <c r="K285" i="8"/>
  <c r="J285" i="8"/>
  <c r="I285" i="8"/>
  <c r="H285" i="8"/>
  <c r="F285" i="8"/>
  <c r="E285" i="8"/>
  <c r="D285" i="8"/>
  <c r="C284" i="8"/>
  <c r="C283" i="8"/>
  <c r="N282" i="8"/>
  <c r="M282" i="8"/>
  <c r="L282" i="8"/>
  <c r="K282" i="8"/>
  <c r="J282" i="8"/>
  <c r="I282" i="8"/>
  <c r="H282" i="8"/>
  <c r="F282" i="8"/>
  <c r="E282" i="8"/>
  <c r="D282" i="8"/>
  <c r="C281" i="8"/>
  <c r="C280" i="8"/>
  <c r="N279" i="8"/>
  <c r="M279" i="8"/>
  <c r="L279" i="8"/>
  <c r="K279" i="8"/>
  <c r="J279" i="8"/>
  <c r="I279" i="8"/>
  <c r="H279" i="8"/>
  <c r="F279" i="8"/>
  <c r="E279" i="8"/>
  <c r="D279" i="8"/>
  <c r="C278" i="8"/>
  <c r="C277" i="8"/>
  <c r="N276" i="8"/>
  <c r="M276" i="8"/>
  <c r="L276" i="8"/>
  <c r="K276" i="8"/>
  <c r="J276" i="8"/>
  <c r="I276" i="8"/>
  <c r="H276" i="8"/>
  <c r="F276" i="8"/>
  <c r="E276" i="8"/>
  <c r="D276" i="8"/>
  <c r="C275" i="8"/>
  <c r="C274" i="8"/>
  <c r="N273" i="8"/>
  <c r="M273" i="8"/>
  <c r="L273" i="8"/>
  <c r="K273" i="8"/>
  <c r="J273" i="8"/>
  <c r="I273" i="8"/>
  <c r="H273" i="8"/>
  <c r="F273" i="8"/>
  <c r="E273" i="8"/>
  <c r="D273" i="8"/>
  <c r="N263" i="8"/>
  <c r="M263" i="8"/>
  <c r="L263" i="8"/>
  <c r="K263" i="8"/>
  <c r="J263" i="8"/>
  <c r="I263" i="8"/>
  <c r="H263" i="8"/>
  <c r="F263" i="8"/>
  <c r="E263" i="8"/>
  <c r="D263" i="8"/>
  <c r="N262" i="8"/>
  <c r="M262" i="8"/>
  <c r="L262" i="8"/>
  <c r="K262" i="8"/>
  <c r="J262" i="8"/>
  <c r="I262" i="8"/>
  <c r="H262" i="8"/>
  <c r="E262" i="8"/>
  <c r="D262" i="8"/>
  <c r="C260" i="8"/>
  <c r="C259" i="8"/>
  <c r="N258" i="8"/>
  <c r="M258" i="8"/>
  <c r="L258" i="8"/>
  <c r="K258" i="8"/>
  <c r="J258" i="8"/>
  <c r="I258" i="8"/>
  <c r="H258" i="8"/>
  <c r="F258" i="8"/>
  <c r="E258" i="8"/>
  <c r="D258" i="8"/>
  <c r="C257" i="8"/>
  <c r="C256" i="8"/>
  <c r="N255" i="8"/>
  <c r="M255" i="8"/>
  <c r="L255" i="8"/>
  <c r="K255" i="8"/>
  <c r="J255" i="8"/>
  <c r="I255" i="8"/>
  <c r="H255" i="8"/>
  <c r="F255" i="8"/>
  <c r="E255" i="8"/>
  <c r="D255" i="8"/>
  <c r="C254" i="8"/>
  <c r="C253" i="8"/>
  <c r="N252" i="8"/>
  <c r="M252" i="8"/>
  <c r="L252" i="8"/>
  <c r="K252" i="8"/>
  <c r="J252" i="8"/>
  <c r="I252" i="8"/>
  <c r="H252" i="8"/>
  <c r="F252" i="8"/>
  <c r="E252" i="8"/>
  <c r="D252" i="8"/>
  <c r="C251" i="8"/>
  <c r="C250" i="8"/>
  <c r="N249" i="8"/>
  <c r="M249" i="8"/>
  <c r="L249" i="8"/>
  <c r="K249" i="8"/>
  <c r="J249" i="8"/>
  <c r="I249" i="8"/>
  <c r="H249" i="8"/>
  <c r="F249" i="8"/>
  <c r="E249" i="8"/>
  <c r="D249" i="8"/>
  <c r="C248" i="8"/>
  <c r="C247" i="8"/>
  <c r="N246" i="8"/>
  <c r="M246" i="8"/>
  <c r="L246" i="8"/>
  <c r="K246" i="8"/>
  <c r="J246" i="8"/>
  <c r="I246" i="8"/>
  <c r="H246" i="8"/>
  <c r="F246" i="8"/>
  <c r="E246" i="8"/>
  <c r="D246" i="8"/>
  <c r="N245" i="8"/>
  <c r="M245" i="8"/>
  <c r="L245" i="8"/>
  <c r="K245" i="8"/>
  <c r="J245" i="8"/>
  <c r="I245" i="8"/>
  <c r="H245" i="8"/>
  <c r="F245" i="8"/>
  <c r="E245" i="8"/>
  <c r="D245" i="8"/>
  <c r="N244" i="8"/>
  <c r="M244" i="8"/>
  <c r="L244" i="8"/>
  <c r="K244" i="8"/>
  <c r="J244" i="8"/>
  <c r="I244" i="8"/>
  <c r="H244" i="8"/>
  <c r="E244" i="8"/>
  <c r="D244" i="8"/>
  <c r="C242" i="8"/>
  <c r="C241" i="8"/>
  <c r="N240" i="8"/>
  <c r="M240" i="8"/>
  <c r="L240" i="8"/>
  <c r="K240" i="8"/>
  <c r="J240" i="8"/>
  <c r="I240" i="8"/>
  <c r="H240" i="8"/>
  <c r="F240" i="8"/>
  <c r="E240" i="8"/>
  <c r="D240" i="8"/>
  <c r="C239" i="8"/>
  <c r="C238" i="8"/>
  <c r="N237" i="8"/>
  <c r="M237" i="8"/>
  <c r="L237" i="8"/>
  <c r="K237" i="8"/>
  <c r="J237" i="8"/>
  <c r="I237" i="8"/>
  <c r="H237" i="8"/>
  <c r="F237" i="8"/>
  <c r="E237" i="8"/>
  <c r="D237" i="8"/>
  <c r="C236" i="8"/>
  <c r="C235" i="8"/>
  <c r="N234" i="8"/>
  <c r="M234" i="8"/>
  <c r="L234" i="8"/>
  <c r="K234" i="8"/>
  <c r="J234" i="8"/>
  <c r="I234" i="8"/>
  <c r="H234" i="8"/>
  <c r="F234" i="8"/>
  <c r="E234" i="8"/>
  <c r="D234" i="8"/>
  <c r="C233" i="8"/>
  <c r="C232" i="8"/>
  <c r="M231" i="8"/>
  <c r="L231" i="8"/>
  <c r="K231" i="8"/>
  <c r="J231" i="8"/>
  <c r="I231" i="8"/>
  <c r="H231" i="8"/>
  <c r="F231" i="8"/>
  <c r="E231" i="8"/>
  <c r="D231" i="8"/>
  <c r="C230" i="8"/>
  <c r="C229" i="8"/>
  <c r="N228" i="8"/>
  <c r="M228" i="8"/>
  <c r="L228" i="8"/>
  <c r="K228" i="8"/>
  <c r="J228" i="8"/>
  <c r="I228" i="8"/>
  <c r="H228" i="8"/>
  <c r="F228" i="8"/>
  <c r="E228" i="8"/>
  <c r="D228" i="8"/>
  <c r="N218" i="8"/>
  <c r="M218" i="8"/>
  <c r="L218" i="8"/>
  <c r="K218" i="8"/>
  <c r="J218" i="8"/>
  <c r="I218" i="8"/>
  <c r="H218" i="8"/>
  <c r="F218" i="8"/>
  <c r="E218" i="8"/>
  <c r="D218" i="8"/>
  <c r="N217" i="8"/>
  <c r="M217" i="8"/>
  <c r="L217" i="8"/>
  <c r="K217" i="8"/>
  <c r="J217" i="8"/>
  <c r="I217" i="8"/>
  <c r="H217" i="8"/>
  <c r="E217" i="8"/>
  <c r="D217" i="8"/>
  <c r="C215" i="8"/>
  <c r="C214" i="8"/>
  <c r="N213" i="8"/>
  <c r="M213" i="8"/>
  <c r="L213" i="8"/>
  <c r="K213" i="8"/>
  <c r="J213" i="8"/>
  <c r="I213" i="8"/>
  <c r="H213" i="8"/>
  <c r="F213" i="8"/>
  <c r="E213" i="8"/>
  <c r="D213" i="8"/>
  <c r="C212" i="8"/>
  <c r="C211" i="8"/>
  <c r="N210" i="8"/>
  <c r="M210" i="8"/>
  <c r="L210" i="8"/>
  <c r="K210" i="8"/>
  <c r="J210" i="8"/>
  <c r="I210" i="8"/>
  <c r="H210" i="8"/>
  <c r="F210" i="8"/>
  <c r="E210" i="8"/>
  <c r="D210" i="8"/>
  <c r="C209" i="8"/>
  <c r="C208" i="8"/>
  <c r="N207" i="8"/>
  <c r="M207" i="8"/>
  <c r="L207" i="8"/>
  <c r="K207" i="8"/>
  <c r="J207" i="8"/>
  <c r="I207" i="8"/>
  <c r="H207" i="8"/>
  <c r="F207" i="8"/>
  <c r="E207" i="8"/>
  <c r="D207" i="8"/>
  <c r="C206" i="8"/>
  <c r="C205" i="8"/>
  <c r="N204" i="8"/>
  <c r="M204" i="8"/>
  <c r="L204" i="8"/>
  <c r="K204" i="8"/>
  <c r="J204" i="8"/>
  <c r="I204" i="8"/>
  <c r="H204" i="8"/>
  <c r="F204" i="8"/>
  <c r="C203" i="8"/>
  <c r="C202" i="8"/>
  <c r="N201" i="8"/>
  <c r="M201" i="8"/>
  <c r="L201" i="8"/>
  <c r="K201" i="8"/>
  <c r="J201" i="8"/>
  <c r="I201" i="8"/>
  <c r="H201" i="8"/>
  <c r="F201" i="8"/>
  <c r="E201" i="8"/>
  <c r="D201" i="8"/>
  <c r="N200" i="8"/>
  <c r="M200" i="8"/>
  <c r="L200" i="8"/>
  <c r="K200" i="8"/>
  <c r="J200" i="8"/>
  <c r="I200" i="8"/>
  <c r="H200" i="8"/>
  <c r="F200" i="8"/>
  <c r="E200" i="8"/>
  <c r="D200" i="8"/>
  <c r="N199" i="8"/>
  <c r="M199" i="8"/>
  <c r="L199" i="8"/>
  <c r="K199" i="8"/>
  <c r="J199" i="8"/>
  <c r="I199" i="8"/>
  <c r="H199" i="8"/>
  <c r="E199" i="8"/>
  <c r="D199" i="8"/>
  <c r="C197" i="8"/>
  <c r="C196" i="8"/>
  <c r="N195" i="8"/>
  <c r="M195" i="8"/>
  <c r="L195" i="8"/>
  <c r="K195" i="8"/>
  <c r="J195" i="8"/>
  <c r="I195" i="8"/>
  <c r="H195" i="8"/>
  <c r="F195" i="8"/>
  <c r="E195" i="8"/>
  <c r="D195" i="8"/>
  <c r="C194" i="8"/>
  <c r="C193" i="8"/>
  <c r="N192" i="8"/>
  <c r="M192" i="8"/>
  <c r="L192" i="8"/>
  <c r="K192" i="8"/>
  <c r="J192" i="8"/>
  <c r="I192" i="8"/>
  <c r="H192" i="8"/>
  <c r="F192" i="8"/>
  <c r="E192" i="8"/>
  <c r="D192" i="8"/>
  <c r="C191" i="8"/>
  <c r="C190" i="8"/>
  <c r="N189" i="8"/>
  <c r="M189" i="8"/>
  <c r="L189" i="8"/>
  <c r="K189" i="8"/>
  <c r="J189" i="8"/>
  <c r="I189" i="8"/>
  <c r="H189" i="8"/>
  <c r="F189" i="8"/>
  <c r="E189" i="8"/>
  <c r="D189" i="8"/>
  <c r="C188" i="8"/>
  <c r="C187" i="8"/>
  <c r="N186" i="8"/>
  <c r="M186" i="8"/>
  <c r="L186" i="8"/>
  <c r="K186" i="8"/>
  <c r="J186" i="8"/>
  <c r="I186" i="8"/>
  <c r="H186" i="8"/>
  <c r="F186" i="8"/>
  <c r="E186" i="8"/>
  <c r="D186" i="8"/>
  <c r="C185" i="8"/>
  <c r="C184" i="8"/>
  <c r="N183" i="8"/>
  <c r="M183" i="8"/>
  <c r="L183" i="8"/>
  <c r="K183" i="8"/>
  <c r="J183" i="8"/>
  <c r="I183" i="8"/>
  <c r="H183" i="8"/>
  <c r="F183" i="8"/>
  <c r="E183" i="8"/>
  <c r="D183" i="8"/>
  <c r="N173" i="8"/>
  <c r="M173" i="8"/>
  <c r="L173" i="8"/>
  <c r="K173" i="8"/>
  <c r="J173" i="8"/>
  <c r="I173" i="8"/>
  <c r="H173" i="8"/>
  <c r="F173" i="8"/>
  <c r="E173" i="8"/>
  <c r="D173" i="8"/>
  <c r="N172" i="8"/>
  <c r="M172" i="8"/>
  <c r="L172" i="8"/>
  <c r="K172" i="8"/>
  <c r="J172" i="8"/>
  <c r="I172" i="8"/>
  <c r="H172" i="8"/>
  <c r="E172" i="8"/>
  <c r="D172" i="8"/>
  <c r="C170" i="8"/>
  <c r="C169" i="8"/>
  <c r="N168" i="8"/>
  <c r="M168" i="8"/>
  <c r="L168" i="8"/>
  <c r="K168" i="8"/>
  <c r="J168" i="8"/>
  <c r="I168" i="8"/>
  <c r="H168" i="8"/>
  <c r="F168" i="8"/>
  <c r="E168" i="8"/>
  <c r="D168" i="8"/>
  <c r="C167" i="8"/>
  <c r="C166" i="8"/>
  <c r="N165" i="8"/>
  <c r="M165" i="8"/>
  <c r="L165" i="8"/>
  <c r="J165" i="8"/>
  <c r="I165" i="8"/>
  <c r="H165" i="8"/>
  <c r="F165" i="8"/>
  <c r="E165" i="8"/>
  <c r="D165" i="8"/>
  <c r="C164" i="8"/>
  <c r="C163" i="8"/>
  <c r="N162" i="8"/>
  <c r="M162" i="8"/>
  <c r="L162" i="8"/>
  <c r="K162" i="8"/>
  <c r="J162" i="8"/>
  <c r="I162" i="8"/>
  <c r="H162" i="8"/>
  <c r="F162" i="8"/>
  <c r="E162" i="8"/>
  <c r="D162" i="8"/>
  <c r="C161" i="8"/>
  <c r="C160" i="8"/>
  <c r="N159" i="8"/>
  <c r="M159" i="8"/>
  <c r="L159" i="8"/>
  <c r="K159" i="8"/>
  <c r="J159" i="8"/>
  <c r="I159" i="8"/>
  <c r="H159" i="8"/>
  <c r="F159" i="8"/>
  <c r="E159" i="8"/>
  <c r="D159" i="8"/>
  <c r="C158" i="8"/>
  <c r="C157" i="8"/>
  <c r="N156" i="8"/>
  <c r="M156" i="8"/>
  <c r="L156" i="8"/>
  <c r="K156" i="8"/>
  <c r="J156" i="8"/>
  <c r="I156" i="8"/>
  <c r="H156" i="8"/>
  <c r="F156" i="8"/>
  <c r="E156" i="8"/>
  <c r="D156" i="8"/>
  <c r="N155" i="8"/>
  <c r="M155" i="8"/>
  <c r="L155" i="8"/>
  <c r="K155" i="8"/>
  <c r="J155" i="8"/>
  <c r="I155" i="8"/>
  <c r="H155" i="8"/>
  <c r="F155" i="8"/>
  <c r="E155" i="8"/>
  <c r="D155" i="8"/>
  <c r="N154" i="8"/>
  <c r="M154" i="8"/>
  <c r="L154" i="8"/>
  <c r="K154" i="8"/>
  <c r="J154" i="8"/>
  <c r="I154" i="8"/>
  <c r="H154" i="8"/>
  <c r="E154" i="8"/>
  <c r="D154" i="8"/>
  <c r="C152" i="8"/>
  <c r="C151" i="8"/>
  <c r="N150" i="8"/>
  <c r="M150" i="8"/>
  <c r="L150" i="8"/>
  <c r="K150" i="8"/>
  <c r="J150" i="8"/>
  <c r="I150" i="8"/>
  <c r="H150" i="8"/>
  <c r="F150" i="8"/>
  <c r="E150" i="8"/>
  <c r="D150" i="8"/>
  <c r="C149" i="8"/>
  <c r="C148" i="8"/>
  <c r="M147" i="8"/>
  <c r="L147" i="8"/>
  <c r="K147" i="8"/>
  <c r="J147" i="8"/>
  <c r="I147" i="8"/>
  <c r="H147" i="8"/>
  <c r="F147" i="8"/>
  <c r="E147" i="8"/>
  <c r="D147" i="8"/>
  <c r="C146" i="8"/>
  <c r="C145" i="8"/>
  <c r="N144" i="8"/>
  <c r="M144" i="8"/>
  <c r="L144" i="8"/>
  <c r="K144" i="8"/>
  <c r="J144" i="8"/>
  <c r="I144" i="8"/>
  <c r="H144" i="8"/>
  <c r="F144" i="8"/>
  <c r="E144" i="8"/>
  <c r="D144" i="8"/>
  <c r="C143" i="8"/>
  <c r="C142" i="8"/>
  <c r="N141" i="8"/>
  <c r="M141" i="8"/>
  <c r="L141" i="8"/>
  <c r="K141" i="8"/>
  <c r="J141" i="8"/>
  <c r="H141" i="8"/>
  <c r="F141" i="8"/>
  <c r="E141" i="8"/>
  <c r="D141" i="8"/>
  <c r="C140" i="8"/>
  <c r="C139" i="8"/>
  <c r="N138" i="8"/>
  <c r="M138" i="8"/>
  <c r="L138" i="8"/>
  <c r="K138" i="8"/>
  <c r="J138" i="8"/>
  <c r="I138" i="8"/>
  <c r="H138" i="8"/>
  <c r="F138" i="8"/>
  <c r="E138" i="8"/>
  <c r="D138" i="8"/>
  <c r="N128" i="8"/>
  <c r="M128" i="8"/>
  <c r="L128" i="8"/>
  <c r="K128" i="8"/>
  <c r="J128" i="8"/>
  <c r="I128" i="8"/>
  <c r="H128" i="8"/>
  <c r="F128" i="8"/>
  <c r="E128" i="8"/>
  <c r="D128" i="8"/>
  <c r="N127" i="8"/>
  <c r="M127" i="8"/>
  <c r="L127" i="8"/>
  <c r="K127" i="8"/>
  <c r="J127" i="8"/>
  <c r="I127" i="8"/>
  <c r="H127" i="8"/>
  <c r="F127" i="8"/>
  <c r="F130" i="8" s="1"/>
  <c r="E127" i="8"/>
  <c r="D127" i="8"/>
  <c r="C125" i="8"/>
  <c r="C124" i="8"/>
  <c r="N123" i="8"/>
  <c r="M123" i="8"/>
  <c r="L123" i="8"/>
  <c r="K123" i="8"/>
  <c r="J123" i="8"/>
  <c r="I123" i="8"/>
  <c r="H123" i="8"/>
  <c r="F123" i="8"/>
  <c r="E123" i="8"/>
  <c r="D123" i="8"/>
  <c r="C122" i="8"/>
  <c r="C121" i="8"/>
  <c r="N120" i="8"/>
  <c r="M120" i="8"/>
  <c r="L120" i="8"/>
  <c r="K120" i="8"/>
  <c r="J120" i="8"/>
  <c r="I120" i="8"/>
  <c r="H120" i="8"/>
  <c r="F120" i="8"/>
  <c r="E120" i="8"/>
  <c r="D120" i="8"/>
  <c r="C119" i="8"/>
  <c r="C118" i="8"/>
  <c r="N117" i="8"/>
  <c r="M117" i="8"/>
  <c r="L117" i="8"/>
  <c r="K117" i="8"/>
  <c r="J117" i="8"/>
  <c r="I117" i="8"/>
  <c r="H117" i="8"/>
  <c r="F117" i="8"/>
  <c r="E117" i="8"/>
  <c r="D117" i="8"/>
  <c r="C116" i="8"/>
  <c r="C115" i="8"/>
  <c r="N114" i="8"/>
  <c r="M114" i="8"/>
  <c r="L114" i="8"/>
  <c r="K114" i="8"/>
  <c r="J114" i="8"/>
  <c r="I114" i="8"/>
  <c r="H114" i="8"/>
  <c r="F114" i="8"/>
  <c r="E114" i="8"/>
  <c r="D114" i="8"/>
  <c r="C113" i="8"/>
  <c r="C112" i="8"/>
  <c r="N111" i="8"/>
  <c r="M111" i="8"/>
  <c r="L111" i="8"/>
  <c r="K111" i="8"/>
  <c r="J111" i="8"/>
  <c r="I111" i="8"/>
  <c r="H111" i="8"/>
  <c r="F111" i="8"/>
  <c r="E111" i="8"/>
  <c r="D111" i="8"/>
  <c r="N110" i="8"/>
  <c r="M110" i="8"/>
  <c r="L110" i="8"/>
  <c r="K110" i="8"/>
  <c r="J110" i="8"/>
  <c r="J131" i="8" s="1"/>
  <c r="I110" i="8"/>
  <c r="H110" i="8"/>
  <c r="F110" i="8"/>
  <c r="E110" i="8"/>
  <c r="D110" i="8"/>
  <c r="N109" i="8"/>
  <c r="M109" i="8"/>
  <c r="L109" i="8"/>
  <c r="K109" i="8"/>
  <c r="J109" i="8"/>
  <c r="I109" i="8"/>
  <c r="H109" i="8"/>
  <c r="E109" i="8"/>
  <c r="D109" i="8"/>
  <c r="C107" i="8"/>
  <c r="C106" i="8"/>
  <c r="N105" i="8"/>
  <c r="M105" i="8"/>
  <c r="L105" i="8"/>
  <c r="K105" i="8"/>
  <c r="J105" i="8"/>
  <c r="I105" i="8"/>
  <c r="H105" i="8"/>
  <c r="F105" i="8"/>
  <c r="E105" i="8"/>
  <c r="D105" i="8"/>
  <c r="C104" i="8"/>
  <c r="C103" i="8"/>
  <c r="N102" i="8"/>
  <c r="M102" i="8"/>
  <c r="L102" i="8"/>
  <c r="K102" i="8"/>
  <c r="J102" i="8"/>
  <c r="I102" i="8"/>
  <c r="H102" i="8"/>
  <c r="F102" i="8"/>
  <c r="E102" i="8"/>
  <c r="D102" i="8"/>
  <c r="C101" i="8"/>
  <c r="C100" i="8"/>
  <c r="N99" i="8"/>
  <c r="M99" i="8"/>
  <c r="L99" i="8"/>
  <c r="K99" i="8"/>
  <c r="J99" i="8"/>
  <c r="I99" i="8"/>
  <c r="H99" i="8"/>
  <c r="F99" i="8"/>
  <c r="E99" i="8"/>
  <c r="D99" i="8"/>
  <c r="C98" i="8"/>
  <c r="C97" i="8"/>
  <c r="N96" i="8"/>
  <c r="M96" i="8"/>
  <c r="L96" i="8"/>
  <c r="K96" i="8"/>
  <c r="J96" i="8"/>
  <c r="I96" i="8"/>
  <c r="H96" i="8"/>
  <c r="F96" i="8"/>
  <c r="E96" i="8"/>
  <c r="D96" i="8"/>
  <c r="C95" i="8"/>
  <c r="C94" i="8"/>
  <c r="N93" i="8"/>
  <c r="M93" i="8"/>
  <c r="L93" i="8"/>
  <c r="K93" i="8"/>
  <c r="J93" i="8"/>
  <c r="I93" i="8"/>
  <c r="H93" i="8"/>
  <c r="F93" i="8"/>
  <c r="E93" i="8"/>
  <c r="D93" i="8"/>
  <c r="N83" i="8"/>
  <c r="M83" i="8"/>
  <c r="L83" i="8"/>
  <c r="K83" i="8"/>
  <c r="J83" i="8"/>
  <c r="I83" i="8"/>
  <c r="H83" i="8"/>
  <c r="F83" i="8"/>
  <c r="E83" i="8"/>
  <c r="D83" i="8"/>
  <c r="N82" i="8"/>
  <c r="M82" i="8"/>
  <c r="L82" i="8"/>
  <c r="K82" i="8"/>
  <c r="J82" i="8"/>
  <c r="I82" i="8"/>
  <c r="H82" i="8"/>
  <c r="E82" i="8"/>
  <c r="D82" i="8"/>
  <c r="C80" i="8"/>
  <c r="C79" i="8"/>
  <c r="N78" i="8"/>
  <c r="M78" i="8"/>
  <c r="L78" i="8"/>
  <c r="K78" i="8"/>
  <c r="J78" i="8"/>
  <c r="I78" i="8"/>
  <c r="H78" i="8"/>
  <c r="F78" i="8"/>
  <c r="E78" i="8"/>
  <c r="D78" i="8"/>
  <c r="C77" i="8"/>
  <c r="C76" i="8"/>
  <c r="N75" i="8"/>
  <c r="M75" i="8"/>
  <c r="L75" i="8"/>
  <c r="K75" i="8"/>
  <c r="J75" i="8"/>
  <c r="I75" i="8"/>
  <c r="H75" i="8"/>
  <c r="F75" i="8"/>
  <c r="E75" i="8"/>
  <c r="D75" i="8"/>
  <c r="C74" i="8"/>
  <c r="C73" i="8"/>
  <c r="N72" i="8"/>
  <c r="M72" i="8"/>
  <c r="L72" i="8"/>
  <c r="K72" i="8"/>
  <c r="J72" i="8"/>
  <c r="I72" i="8"/>
  <c r="H72" i="8"/>
  <c r="F72" i="8"/>
  <c r="E72" i="8"/>
  <c r="D72" i="8"/>
  <c r="C71" i="8"/>
  <c r="C70" i="8"/>
  <c r="N69" i="8"/>
  <c r="M69" i="8"/>
  <c r="L69" i="8"/>
  <c r="K69" i="8"/>
  <c r="J69" i="8"/>
  <c r="I69" i="8"/>
  <c r="H69" i="8"/>
  <c r="F69" i="8"/>
  <c r="E69" i="8"/>
  <c r="D69" i="8"/>
  <c r="C68" i="8"/>
  <c r="C67" i="8"/>
  <c r="N66" i="8"/>
  <c r="M66" i="8"/>
  <c r="L66" i="8"/>
  <c r="K66" i="8"/>
  <c r="J66" i="8"/>
  <c r="I66" i="8"/>
  <c r="H66" i="8"/>
  <c r="F66" i="8"/>
  <c r="E66" i="8"/>
  <c r="D66" i="8"/>
  <c r="N65" i="8"/>
  <c r="M65" i="8"/>
  <c r="L65" i="8"/>
  <c r="K65" i="8"/>
  <c r="J65" i="8"/>
  <c r="I65" i="8"/>
  <c r="H65" i="8"/>
  <c r="F65" i="8"/>
  <c r="E65" i="8"/>
  <c r="D65" i="8"/>
  <c r="N64" i="8"/>
  <c r="M64" i="8"/>
  <c r="L64" i="8"/>
  <c r="K64" i="8"/>
  <c r="J64" i="8"/>
  <c r="I64" i="8"/>
  <c r="H64" i="8"/>
  <c r="E64" i="8"/>
  <c r="D64" i="8"/>
  <c r="C62" i="8"/>
  <c r="C61" i="8"/>
  <c r="N60" i="8"/>
  <c r="M60" i="8"/>
  <c r="L60" i="8"/>
  <c r="K60" i="8"/>
  <c r="J60" i="8"/>
  <c r="I60" i="8"/>
  <c r="H60" i="8"/>
  <c r="F60" i="8"/>
  <c r="E60" i="8"/>
  <c r="D60" i="8"/>
  <c r="C59" i="8"/>
  <c r="C58" i="8"/>
  <c r="N57" i="8"/>
  <c r="M57" i="8"/>
  <c r="L57" i="8"/>
  <c r="K57" i="8"/>
  <c r="J57" i="8"/>
  <c r="I57" i="8"/>
  <c r="H57" i="8"/>
  <c r="F57" i="8"/>
  <c r="E57" i="8"/>
  <c r="D57" i="8"/>
  <c r="C56" i="8"/>
  <c r="C55" i="8"/>
  <c r="N54" i="8"/>
  <c r="M54" i="8"/>
  <c r="L54" i="8"/>
  <c r="K54" i="8"/>
  <c r="J54" i="8"/>
  <c r="I54" i="8"/>
  <c r="H54" i="8"/>
  <c r="F54" i="8"/>
  <c r="E54" i="8"/>
  <c r="D54" i="8"/>
  <c r="C53" i="8"/>
  <c r="C52" i="8"/>
  <c r="N51" i="8"/>
  <c r="M51" i="8"/>
  <c r="L51" i="8"/>
  <c r="K51" i="8"/>
  <c r="J51" i="8"/>
  <c r="I51" i="8"/>
  <c r="H51" i="8"/>
  <c r="F51" i="8"/>
  <c r="E51" i="8"/>
  <c r="C50" i="8"/>
  <c r="C49" i="8"/>
  <c r="N48" i="8"/>
  <c r="M48" i="8"/>
  <c r="L48" i="8"/>
  <c r="K48" i="8"/>
  <c r="J48" i="8"/>
  <c r="I48" i="8"/>
  <c r="H48" i="8"/>
  <c r="F48" i="8"/>
  <c r="E48" i="8"/>
  <c r="D48" i="8"/>
  <c r="N33" i="8"/>
  <c r="M33" i="8"/>
  <c r="L33" i="8"/>
  <c r="K33" i="8"/>
  <c r="J33" i="8"/>
  <c r="I33" i="8"/>
  <c r="F33" i="8"/>
  <c r="E33" i="8"/>
  <c r="D33" i="8"/>
  <c r="N30" i="8"/>
  <c r="M30" i="8"/>
  <c r="L30" i="8"/>
  <c r="K30" i="8"/>
  <c r="J30" i="8"/>
  <c r="I30" i="8"/>
  <c r="H30" i="8"/>
  <c r="F30" i="8"/>
  <c r="E30" i="8"/>
  <c r="D30" i="8"/>
  <c r="N27" i="8"/>
  <c r="M27" i="8"/>
  <c r="L27" i="8"/>
  <c r="K27" i="8"/>
  <c r="J27" i="8"/>
  <c r="H27" i="8"/>
  <c r="F27" i="8"/>
  <c r="E27" i="8"/>
  <c r="D27" i="8"/>
  <c r="N24" i="8"/>
  <c r="M24" i="8"/>
  <c r="L24" i="8"/>
  <c r="K24" i="8"/>
  <c r="J24" i="8"/>
  <c r="I24" i="8"/>
  <c r="H24" i="8"/>
  <c r="F24" i="8"/>
  <c r="E24" i="8"/>
  <c r="D24" i="8"/>
  <c r="N18" i="8"/>
  <c r="M18" i="8"/>
  <c r="L18" i="8"/>
  <c r="K18" i="8"/>
  <c r="J18" i="8"/>
  <c r="I18" i="8"/>
  <c r="H18" i="8"/>
  <c r="F18" i="8"/>
  <c r="E18" i="8"/>
  <c r="D18" i="8"/>
  <c r="N15" i="8"/>
  <c r="M15" i="8"/>
  <c r="K15" i="8"/>
  <c r="J15" i="8"/>
  <c r="I15" i="8"/>
  <c r="H15" i="8"/>
  <c r="F15" i="8"/>
  <c r="E15" i="8"/>
  <c r="D15" i="8"/>
  <c r="N12" i="8"/>
  <c r="M12" i="8"/>
  <c r="L12" i="8"/>
  <c r="K12" i="8"/>
  <c r="J12" i="8"/>
  <c r="I12" i="8"/>
  <c r="H12" i="8"/>
  <c r="F12" i="8"/>
  <c r="E12" i="8"/>
  <c r="D12" i="8"/>
  <c r="N9" i="8"/>
  <c r="M9" i="8"/>
  <c r="L9" i="8"/>
  <c r="K9" i="8"/>
  <c r="J9" i="8"/>
  <c r="I9" i="8"/>
  <c r="H9" i="8"/>
  <c r="F9" i="8"/>
  <c r="E9" i="8"/>
  <c r="D9" i="8"/>
  <c r="N447" i="8"/>
  <c r="M447" i="8"/>
  <c r="L447" i="8"/>
  <c r="K447" i="8"/>
  <c r="J447" i="8"/>
  <c r="I447" i="8"/>
  <c r="H447" i="8"/>
  <c r="F447" i="8"/>
  <c r="E447" i="8"/>
  <c r="D447" i="8"/>
  <c r="N41" i="8"/>
  <c r="M41" i="8"/>
  <c r="L41" i="8"/>
  <c r="K41" i="8"/>
  <c r="J41" i="8"/>
  <c r="I41" i="8"/>
  <c r="H41" i="8"/>
  <c r="F41" i="8"/>
  <c r="E41" i="8"/>
  <c r="D41" i="8"/>
  <c r="N40" i="8"/>
  <c r="M40" i="8"/>
  <c r="L40" i="8"/>
  <c r="K40" i="8"/>
  <c r="J40" i="8"/>
  <c r="I40" i="8"/>
  <c r="H40" i="8"/>
  <c r="E40" i="8"/>
  <c r="D40" i="8"/>
  <c r="C38" i="8"/>
  <c r="C37" i="8"/>
  <c r="N36" i="8"/>
  <c r="M36" i="8"/>
  <c r="L36" i="8"/>
  <c r="K36" i="8"/>
  <c r="J36" i="8"/>
  <c r="I36" i="8"/>
  <c r="H36" i="8"/>
  <c r="F36" i="8"/>
  <c r="E36" i="8"/>
  <c r="D36" i="8"/>
  <c r="C35" i="8"/>
  <c r="C34" i="8"/>
  <c r="C32" i="8"/>
  <c r="C31" i="8"/>
  <c r="C29" i="8"/>
  <c r="C28" i="8"/>
  <c r="C26" i="8"/>
  <c r="C25" i="8"/>
  <c r="D22" i="8"/>
  <c r="E22" i="8"/>
  <c r="H22" i="8"/>
  <c r="I22" i="8"/>
  <c r="J22" i="8"/>
  <c r="K22" i="8"/>
  <c r="K21" i="8" s="1"/>
  <c r="L22" i="8"/>
  <c r="M22" i="8"/>
  <c r="N22" i="8"/>
  <c r="D23" i="8"/>
  <c r="E23" i="8"/>
  <c r="F23" i="8"/>
  <c r="H23" i="8"/>
  <c r="I23" i="8"/>
  <c r="J23" i="8"/>
  <c r="K23" i="8"/>
  <c r="L23" i="8"/>
  <c r="M23" i="8"/>
  <c r="N23" i="8"/>
  <c r="N6" i="8"/>
  <c r="M6" i="8"/>
  <c r="L6" i="8"/>
  <c r="K6" i="8"/>
  <c r="J6" i="8"/>
  <c r="I6" i="8"/>
  <c r="H6" i="8"/>
  <c r="F6" i="8"/>
  <c r="E6" i="8"/>
  <c r="D6" i="8"/>
  <c r="F446" i="8" l="1"/>
  <c r="F444" i="8" s="1"/>
  <c r="M446" i="8"/>
  <c r="H423" i="8"/>
  <c r="E400" i="8"/>
  <c r="M400" i="8"/>
  <c r="J401" i="8"/>
  <c r="E351" i="8"/>
  <c r="I446" i="8"/>
  <c r="M310" i="8"/>
  <c r="E266" i="8"/>
  <c r="M266" i="8"/>
  <c r="H198" i="8"/>
  <c r="I221" i="8"/>
  <c r="I153" i="8"/>
  <c r="M131" i="8"/>
  <c r="I108" i="8"/>
  <c r="N130" i="8"/>
  <c r="K81" i="8"/>
  <c r="J81" i="8"/>
  <c r="L86" i="8"/>
  <c r="E85" i="8"/>
  <c r="D63" i="8"/>
  <c r="J39" i="8"/>
  <c r="F266" i="8"/>
  <c r="F221" i="8"/>
  <c r="F198" i="8"/>
  <c r="F175" i="8"/>
  <c r="F153" i="8"/>
  <c r="F86" i="8"/>
  <c r="H261" i="8"/>
  <c r="J441" i="8"/>
  <c r="J446" i="8"/>
  <c r="J445" i="8"/>
  <c r="J423" i="8"/>
  <c r="J396" i="8"/>
  <c r="J400" i="8"/>
  <c r="J399" i="8" s="1"/>
  <c r="J378" i="8"/>
  <c r="J351" i="8"/>
  <c r="J356" i="8"/>
  <c r="J355" i="8"/>
  <c r="J333" i="8"/>
  <c r="J306" i="8"/>
  <c r="J311" i="8"/>
  <c r="J310" i="8"/>
  <c r="J288" i="8"/>
  <c r="J266" i="8"/>
  <c r="J261" i="8"/>
  <c r="J265" i="8"/>
  <c r="J243" i="8"/>
  <c r="J220" i="8"/>
  <c r="J221" i="8"/>
  <c r="J216" i="8"/>
  <c r="J198" i="8"/>
  <c r="J176" i="8"/>
  <c r="J171" i="8"/>
  <c r="J175" i="8"/>
  <c r="J153" i="8"/>
  <c r="J130" i="8"/>
  <c r="J129" i="8" s="1"/>
  <c r="J126" i="8"/>
  <c r="J108" i="8"/>
  <c r="J85" i="8"/>
  <c r="J86" i="8"/>
  <c r="J63" i="8"/>
  <c r="J21" i="8"/>
  <c r="E441" i="8"/>
  <c r="E446" i="8"/>
  <c r="E423" i="8"/>
  <c r="E445" i="8"/>
  <c r="E396" i="8"/>
  <c r="E401" i="8"/>
  <c r="E399" i="8" s="1"/>
  <c r="E378" i="8"/>
  <c r="E356" i="8"/>
  <c r="E355" i="8"/>
  <c r="E333" i="8"/>
  <c r="E306" i="8"/>
  <c r="E311" i="8"/>
  <c r="E310" i="8"/>
  <c r="E288" i="8"/>
  <c r="E265" i="8"/>
  <c r="E261" i="8"/>
  <c r="E243" i="8"/>
  <c r="E216" i="8"/>
  <c r="E198" i="8"/>
  <c r="E221" i="8"/>
  <c r="E220" i="8"/>
  <c r="E176" i="8"/>
  <c r="E171" i="8"/>
  <c r="E175" i="8"/>
  <c r="E153" i="8"/>
  <c r="E131" i="8"/>
  <c r="E126" i="8"/>
  <c r="E130" i="8"/>
  <c r="D446" i="8"/>
  <c r="D441" i="8"/>
  <c r="D445" i="8"/>
  <c r="D423" i="8"/>
  <c r="D396" i="8"/>
  <c r="D378" i="8"/>
  <c r="D351" i="8"/>
  <c r="D333" i="8"/>
  <c r="D311" i="8"/>
  <c r="D306" i="8"/>
  <c r="D310" i="8"/>
  <c r="D288" i="8"/>
  <c r="D261" i="8"/>
  <c r="D243" i="8"/>
  <c r="D216" i="8"/>
  <c r="D220" i="8"/>
  <c r="D221" i="8"/>
  <c r="D198" i="8"/>
  <c r="D171" i="8"/>
  <c r="D153" i="8"/>
  <c r="D126" i="8"/>
  <c r="D108" i="8"/>
  <c r="D81" i="8"/>
  <c r="D86" i="8"/>
  <c r="D85" i="8"/>
  <c r="D39" i="8"/>
  <c r="D21" i="8"/>
  <c r="E108" i="8"/>
  <c r="E86" i="8"/>
  <c r="E81" i="8"/>
  <c r="E63" i="8"/>
  <c r="E21" i="8"/>
  <c r="F441" i="8"/>
  <c r="F423" i="8"/>
  <c r="F401" i="8"/>
  <c r="F396" i="8"/>
  <c r="F378" i="8"/>
  <c r="F351" i="8"/>
  <c r="F333" i="8"/>
  <c r="F356" i="8"/>
  <c r="F306" i="8"/>
  <c r="F311" i="8"/>
  <c r="F288" i="8"/>
  <c r="F261" i="8"/>
  <c r="F243" i="8"/>
  <c r="F216" i="8"/>
  <c r="F176" i="8"/>
  <c r="F171" i="8"/>
  <c r="F126" i="8"/>
  <c r="F108" i="8"/>
  <c r="F131" i="8"/>
  <c r="F81" i="8"/>
  <c r="F85" i="8"/>
  <c r="F63" i="8"/>
  <c r="F21" i="8"/>
  <c r="H441" i="8"/>
  <c r="H446" i="8"/>
  <c r="H445" i="8"/>
  <c r="H396" i="8"/>
  <c r="H401" i="8"/>
  <c r="H400" i="8"/>
  <c r="H355" i="8"/>
  <c r="C339" i="8"/>
  <c r="H351" i="8"/>
  <c r="H356" i="8"/>
  <c r="H306" i="8"/>
  <c r="H288" i="8"/>
  <c r="H311" i="8"/>
  <c r="C276" i="8"/>
  <c r="H310" i="8"/>
  <c r="H266" i="8"/>
  <c r="H265" i="8"/>
  <c r="H243" i="8"/>
  <c r="C210" i="8"/>
  <c r="H216" i="8"/>
  <c r="H220" i="8"/>
  <c r="H221" i="8"/>
  <c r="H175" i="8"/>
  <c r="H171" i="8"/>
  <c r="H176" i="8"/>
  <c r="H153" i="8"/>
  <c r="H126" i="8"/>
  <c r="H131" i="8"/>
  <c r="H130" i="8"/>
  <c r="H108" i="8"/>
  <c r="H81" i="8"/>
  <c r="H86" i="8"/>
  <c r="H85" i="8"/>
  <c r="H63" i="8"/>
  <c r="H21" i="8"/>
  <c r="I441" i="8"/>
  <c r="I423" i="8"/>
  <c r="I445" i="8"/>
  <c r="I396" i="8"/>
  <c r="I401" i="8"/>
  <c r="I378" i="8"/>
  <c r="I400" i="8"/>
  <c r="I355" i="8"/>
  <c r="I351" i="8"/>
  <c r="I356" i="8"/>
  <c r="I333" i="8"/>
  <c r="I306" i="8"/>
  <c r="I288" i="8"/>
  <c r="I310" i="8"/>
  <c r="I311" i="8"/>
  <c r="C255" i="8"/>
  <c r="I243" i="8"/>
  <c r="I266" i="8"/>
  <c r="I265" i="8"/>
  <c r="I216" i="8"/>
  <c r="I198" i="8"/>
  <c r="I220" i="8"/>
  <c r="I171" i="8"/>
  <c r="I176" i="8"/>
  <c r="I175" i="8"/>
  <c r="I126" i="8"/>
  <c r="I131" i="8"/>
  <c r="I130" i="8"/>
  <c r="I81" i="8"/>
  <c r="C51" i="8"/>
  <c r="I63" i="8"/>
  <c r="I85" i="8"/>
  <c r="I86" i="8"/>
  <c r="I39" i="8"/>
  <c r="I21" i="8"/>
  <c r="C447" i="8"/>
  <c r="K441" i="8"/>
  <c r="K446" i="8"/>
  <c r="K423" i="8"/>
  <c r="K445" i="8"/>
  <c r="K396" i="8"/>
  <c r="K401" i="8"/>
  <c r="K400" i="8"/>
  <c r="C363" i="8"/>
  <c r="K378" i="8"/>
  <c r="K356" i="8"/>
  <c r="K351" i="8"/>
  <c r="K355" i="8"/>
  <c r="K333" i="8"/>
  <c r="C291" i="8"/>
  <c r="K306" i="8"/>
  <c r="K311" i="8"/>
  <c r="K288" i="8"/>
  <c r="C258" i="8"/>
  <c r="K261" i="8"/>
  <c r="K265" i="8"/>
  <c r="K266" i="8"/>
  <c r="C234" i="8"/>
  <c r="K243" i="8"/>
  <c r="K216" i="8"/>
  <c r="K198" i="8"/>
  <c r="K221" i="8"/>
  <c r="K220" i="8"/>
  <c r="K176" i="8"/>
  <c r="C162" i="8"/>
  <c r="K175" i="8"/>
  <c r="K171" i="8"/>
  <c r="K153" i="8"/>
  <c r="C141" i="8"/>
  <c r="K126" i="8"/>
  <c r="K131" i="8"/>
  <c r="K130" i="8"/>
  <c r="K108" i="8"/>
  <c r="K86" i="8"/>
  <c r="C75" i="8"/>
  <c r="C72" i="8"/>
  <c r="K85" i="8"/>
  <c r="C54" i="8"/>
  <c r="K63" i="8"/>
  <c r="C27" i="8"/>
  <c r="L446" i="8"/>
  <c r="L441" i="8"/>
  <c r="L445" i="8"/>
  <c r="C411" i="8"/>
  <c r="L423" i="8"/>
  <c r="L396" i="8"/>
  <c r="L400" i="8"/>
  <c r="L401" i="8"/>
  <c r="C375" i="8"/>
  <c r="L378" i="8"/>
  <c r="C348" i="8"/>
  <c r="C342" i="8"/>
  <c r="L351" i="8"/>
  <c r="C327" i="8"/>
  <c r="L333" i="8"/>
  <c r="L356" i="8"/>
  <c r="L355" i="8"/>
  <c r="C318" i="8"/>
  <c r="C303" i="8"/>
  <c r="L310" i="8"/>
  <c r="L311" i="8"/>
  <c r="L306" i="8"/>
  <c r="L288" i="8"/>
  <c r="C273" i="8"/>
  <c r="C252" i="8"/>
  <c r="L266" i="8"/>
  <c r="L261" i="8"/>
  <c r="C249" i="8"/>
  <c r="L265" i="8"/>
  <c r="L243" i="8"/>
  <c r="C228" i="8"/>
  <c r="L216" i="8"/>
  <c r="C195" i="8"/>
  <c r="L198" i="8"/>
  <c r="L221" i="8"/>
  <c r="L220" i="8"/>
  <c r="L176" i="8"/>
  <c r="L175" i="8"/>
  <c r="L171" i="8"/>
  <c r="C150" i="8"/>
  <c r="L153" i="8"/>
  <c r="L126" i="8"/>
  <c r="L108" i="8"/>
  <c r="L131" i="8"/>
  <c r="L130" i="8"/>
  <c r="L81" i="8"/>
  <c r="L85" i="8"/>
  <c r="C60" i="8"/>
  <c r="L63" i="8"/>
  <c r="L39" i="8"/>
  <c r="L21" i="8"/>
  <c r="C432" i="8"/>
  <c r="M445" i="8"/>
  <c r="M441" i="8"/>
  <c r="C443" i="8"/>
  <c r="C414" i="8"/>
  <c r="M423" i="8"/>
  <c r="C393" i="8"/>
  <c r="C390" i="8"/>
  <c r="M396" i="8"/>
  <c r="C397" i="8"/>
  <c r="C398" i="8"/>
  <c r="M401" i="8"/>
  <c r="C372" i="8"/>
  <c r="C366" i="8"/>
  <c r="M378" i="8"/>
  <c r="M356" i="8"/>
  <c r="M351" i="8"/>
  <c r="M355" i="8"/>
  <c r="C353" i="8"/>
  <c r="C352" i="8"/>
  <c r="C321" i="8"/>
  <c r="M333" i="8"/>
  <c r="C300" i="8"/>
  <c r="C294" i="8"/>
  <c r="C307" i="8"/>
  <c r="M306" i="8"/>
  <c r="C308" i="8"/>
  <c r="M311" i="8"/>
  <c r="C285" i="8"/>
  <c r="C282" i="8"/>
  <c r="C279" i="8"/>
  <c r="M288" i="8"/>
  <c r="M261" i="8"/>
  <c r="C237" i="8"/>
  <c r="C231" i="8"/>
  <c r="M243" i="8"/>
  <c r="M216" i="8"/>
  <c r="M221" i="8"/>
  <c r="C207" i="8"/>
  <c r="C204" i="8"/>
  <c r="C218" i="8"/>
  <c r="M220" i="8"/>
  <c r="C201" i="8"/>
  <c r="C217" i="8"/>
  <c r="C189" i="8"/>
  <c r="C186" i="8"/>
  <c r="M198" i="8"/>
  <c r="C165" i="8"/>
  <c r="M176" i="8"/>
  <c r="C173" i="8"/>
  <c r="M171" i="8"/>
  <c r="M175" i="8"/>
  <c r="C172" i="8"/>
  <c r="C123" i="8"/>
  <c r="M130" i="8"/>
  <c r="M126" i="8"/>
  <c r="C96" i="8"/>
  <c r="C102" i="8"/>
  <c r="M108" i="8"/>
  <c r="C93" i="8"/>
  <c r="M85" i="8"/>
  <c r="C69" i="8"/>
  <c r="M81" i="8"/>
  <c r="M86" i="8"/>
  <c r="C83" i="8"/>
  <c r="C82" i="8"/>
  <c r="C33" i="8"/>
  <c r="C30" i="8"/>
  <c r="C24" i="8"/>
  <c r="M21" i="8"/>
  <c r="C438" i="8"/>
  <c r="C435" i="8"/>
  <c r="C429" i="8"/>
  <c r="N441" i="8"/>
  <c r="C426" i="8"/>
  <c r="C442" i="8"/>
  <c r="C420" i="8"/>
  <c r="C417" i="8"/>
  <c r="N423" i="8"/>
  <c r="N446" i="8"/>
  <c r="N445" i="8"/>
  <c r="C408" i="8"/>
  <c r="N401" i="8"/>
  <c r="C387" i="8"/>
  <c r="C384" i="8"/>
  <c r="N396" i="8"/>
  <c r="N400" i="8"/>
  <c r="C381" i="8"/>
  <c r="C369" i="8"/>
  <c r="C380" i="8"/>
  <c r="N378" i="8"/>
  <c r="C379" i="8"/>
  <c r="C345" i="8"/>
  <c r="C336" i="8"/>
  <c r="C330" i="8"/>
  <c r="C324" i="8"/>
  <c r="N355" i="8"/>
  <c r="N356" i="8"/>
  <c r="N351" i="8"/>
  <c r="C335" i="8"/>
  <c r="N333" i="8"/>
  <c r="C334" i="8"/>
  <c r="C297" i="8"/>
  <c r="N306" i="8"/>
  <c r="N311" i="8"/>
  <c r="N288" i="8"/>
  <c r="N310" i="8"/>
  <c r="N261" i="8"/>
  <c r="N266" i="8"/>
  <c r="C246" i="8"/>
  <c r="N265" i="8"/>
  <c r="C262" i="8"/>
  <c r="C240" i="8"/>
  <c r="C245" i="8"/>
  <c r="N243" i="8"/>
  <c r="C244" i="8"/>
  <c r="C213" i="8"/>
  <c r="N216" i="8"/>
  <c r="C192" i="8"/>
  <c r="N198" i="8"/>
  <c r="N221" i="8"/>
  <c r="C183" i="8"/>
  <c r="N220" i="8"/>
  <c r="C168" i="8"/>
  <c r="N176" i="8"/>
  <c r="C159" i="8"/>
  <c r="N171" i="8"/>
  <c r="N175" i="8"/>
  <c r="C156" i="8"/>
  <c r="C147" i="8"/>
  <c r="C144" i="8"/>
  <c r="C155" i="8"/>
  <c r="C138" i="8"/>
  <c r="N153" i="8"/>
  <c r="C154" i="8"/>
  <c r="C114" i="8"/>
  <c r="C120" i="8"/>
  <c r="C117" i="8"/>
  <c r="N126" i="8"/>
  <c r="C111" i="8"/>
  <c r="C105" i="8"/>
  <c r="C99" i="8"/>
  <c r="N108" i="8"/>
  <c r="C110" i="8"/>
  <c r="N131" i="8"/>
  <c r="C109" i="8"/>
  <c r="C78" i="8"/>
  <c r="N86" i="8"/>
  <c r="N81" i="8"/>
  <c r="N85" i="8"/>
  <c r="C66" i="8"/>
  <c r="C57" i="8"/>
  <c r="N63" i="8"/>
  <c r="C64" i="8"/>
  <c r="C48" i="8"/>
  <c r="C36" i="8"/>
  <c r="N39" i="8"/>
  <c r="N21" i="8"/>
  <c r="C424" i="8"/>
  <c r="C425" i="8"/>
  <c r="H378" i="8"/>
  <c r="D400" i="8"/>
  <c r="D401" i="8"/>
  <c r="H333" i="8"/>
  <c r="D355" i="8"/>
  <c r="D356" i="8"/>
  <c r="C289" i="8"/>
  <c r="K310" i="8"/>
  <c r="C290" i="8"/>
  <c r="C263" i="8"/>
  <c r="D265" i="8"/>
  <c r="D266" i="8"/>
  <c r="I261" i="8"/>
  <c r="M265" i="8"/>
  <c r="C199" i="8"/>
  <c r="C200" i="8"/>
  <c r="D175" i="8"/>
  <c r="D176" i="8"/>
  <c r="M153" i="8"/>
  <c r="C127" i="8"/>
  <c r="C128" i="8"/>
  <c r="D130" i="8"/>
  <c r="D131" i="8"/>
  <c r="M63" i="8"/>
  <c r="C65" i="8"/>
  <c r="E39" i="8"/>
  <c r="K39" i="8"/>
  <c r="M39" i="8"/>
  <c r="H39" i="8"/>
  <c r="C41" i="8"/>
  <c r="C40" i="8"/>
  <c r="F39" i="8"/>
  <c r="C23" i="8"/>
  <c r="C22" i="8"/>
  <c r="M399" i="8" l="1"/>
  <c r="M309" i="8"/>
  <c r="M264" i="8"/>
  <c r="N129" i="8"/>
  <c r="M444" i="8"/>
  <c r="I444" i="8"/>
  <c r="D444" i="8"/>
  <c r="L399" i="8"/>
  <c r="M354" i="8"/>
  <c r="H354" i="8"/>
  <c r="E354" i="8"/>
  <c r="E129" i="8"/>
  <c r="J309" i="8"/>
  <c r="E264" i="8"/>
  <c r="D219" i="8"/>
  <c r="I219" i="8"/>
  <c r="F174" i="8"/>
  <c r="E174" i="8"/>
  <c r="M129" i="8"/>
  <c r="E84" i="8"/>
  <c r="L84" i="8"/>
  <c r="K84" i="8"/>
  <c r="J174" i="8"/>
  <c r="F264" i="8"/>
  <c r="F219" i="8"/>
  <c r="F84" i="8"/>
  <c r="H264" i="8"/>
  <c r="J444" i="8"/>
  <c r="J354" i="8"/>
  <c r="J264" i="8"/>
  <c r="J219" i="8"/>
  <c r="J84" i="8"/>
  <c r="E444" i="8"/>
  <c r="E309" i="8"/>
  <c r="E219" i="8"/>
  <c r="D309" i="8"/>
  <c r="D84" i="8"/>
  <c r="F399" i="8"/>
  <c r="F354" i="8"/>
  <c r="F309" i="8"/>
  <c r="F129" i="8"/>
  <c r="H444" i="8"/>
  <c r="H399" i="8"/>
  <c r="H309" i="8"/>
  <c r="H219" i="8"/>
  <c r="H174" i="8"/>
  <c r="H129" i="8"/>
  <c r="H84" i="8"/>
  <c r="I399" i="8"/>
  <c r="I354" i="8"/>
  <c r="I309" i="8"/>
  <c r="I264" i="8"/>
  <c r="I174" i="8"/>
  <c r="I129" i="8"/>
  <c r="I84" i="8"/>
  <c r="K444" i="8"/>
  <c r="K399" i="8"/>
  <c r="K354" i="8"/>
  <c r="K309" i="8"/>
  <c r="K264" i="8"/>
  <c r="K219" i="8"/>
  <c r="K174" i="8"/>
  <c r="K129" i="8"/>
  <c r="C446" i="8"/>
  <c r="L444" i="8"/>
  <c r="L354" i="8"/>
  <c r="L309" i="8"/>
  <c r="L264" i="8"/>
  <c r="C220" i="8"/>
  <c r="L219" i="8"/>
  <c r="L174" i="8"/>
  <c r="L129" i="8"/>
  <c r="C445" i="8"/>
  <c r="C441" i="8"/>
  <c r="C396" i="8"/>
  <c r="C351" i="8"/>
  <c r="C306" i="8"/>
  <c r="C311" i="8"/>
  <c r="C221" i="8"/>
  <c r="M219" i="8"/>
  <c r="C216" i="8"/>
  <c r="C171" i="8"/>
  <c r="M174" i="8"/>
  <c r="M84" i="8"/>
  <c r="C85" i="8"/>
  <c r="C81" i="8"/>
  <c r="N444" i="8"/>
  <c r="N399" i="8"/>
  <c r="C401" i="8"/>
  <c r="C378" i="8"/>
  <c r="N354" i="8"/>
  <c r="C356" i="8"/>
  <c r="C333" i="8"/>
  <c r="N309" i="8"/>
  <c r="C310" i="8"/>
  <c r="N264" i="8"/>
  <c r="C266" i="8"/>
  <c r="C261" i="8"/>
  <c r="C243" i="8"/>
  <c r="N219" i="8"/>
  <c r="C176" i="8"/>
  <c r="N174" i="8"/>
  <c r="C153" i="8"/>
  <c r="C131" i="8"/>
  <c r="C108" i="8"/>
  <c r="N84" i="8"/>
  <c r="C86" i="8"/>
  <c r="C63" i="8"/>
  <c r="C21" i="8"/>
  <c r="C423" i="8"/>
  <c r="C400" i="8"/>
  <c r="D399" i="8"/>
  <c r="C355" i="8"/>
  <c r="D354" i="8"/>
  <c r="C288" i="8"/>
  <c r="C265" i="8"/>
  <c r="D264" i="8"/>
  <c r="C198" i="8"/>
  <c r="C175" i="8"/>
  <c r="D174" i="8"/>
  <c r="D129" i="8"/>
  <c r="C130" i="8"/>
  <c r="C126" i="8"/>
  <c r="C39" i="8"/>
  <c r="C8" i="8"/>
  <c r="C7" i="8"/>
  <c r="J16" i="9"/>
  <c r="G16" i="9"/>
  <c r="E16" i="9"/>
  <c r="D16" i="9"/>
  <c r="B16" i="9"/>
  <c r="J15" i="9"/>
  <c r="G15" i="9"/>
  <c r="E15" i="9"/>
  <c r="D15" i="9"/>
  <c r="B15" i="9"/>
  <c r="J14" i="9"/>
  <c r="G14" i="9"/>
  <c r="E14" i="9"/>
  <c r="D14" i="9"/>
  <c r="B14" i="9"/>
  <c r="J13" i="9"/>
  <c r="G13" i="9"/>
  <c r="E13" i="9"/>
  <c r="D13" i="9"/>
  <c r="B13" i="9"/>
  <c r="J12" i="9"/>
  <c r="G12" i="9"/>
  <c r="E12" i="9"/>
  <c r="D12" i="9"/>
  <c r="B12" i="9"/>
  <c r="J11" i="9"/>
  <c r="G11" i="9"/>
  <c r="E11" i="9"/>
  <c r="D11" i="9"/>
  <c r="B11" i="9"/>
  <c r="J10" i="9"/>
  <c r="G10" i="9"/>
  <c r="E10" i="9"/>
  <c r="D10" i="9"/>
  <c r="B10" i="9"/>
  <c r="J9" i="9"/>
  <c r="G9" i="9"/>
  <c r="E9" i="9"/>
  <c r="D9" i="9"/>
  <c r="B9" i="9"/>
  <c r="J8" i="9"/>
  <c r="G8" i="9"/>
  <c r="E8" i="9"/>
  <c r="D8" i="9"/>
  <c r="B8" i="9"/>
  <c r="J7" i="9"/>
  <c r="G7" i="9"/>
  <c r="E7" i="9"/>
  <c r="D7" i="9"/>
  <c r="B7" i="9"/>
  <c r="J6" i="9"/>
  <c r="G6" i="9"/>
  <c r="E6" i="9"/>
  <c r="D6" i="9"/>
  <c r="B6" i="9"/>
  <c r="L5" i="9"/>
  <c r="K5" i="9"/>
  <c r="I5" i="9"/>
  <c r="H5" i="9"/>
  <c r="F5" i="9"/>
  <c r="B5" i="9" s="1"/>
  <c r="C6" i="9" l="1"/>
  <c r="C12" i="9"/>
  <c r="C7" i="9"/>
  <c r="C8" i="9"/>
  <c r="C9" i="9"/>
  <c r="C10" i="9"/>
  <c r="C11" i="9"/>
  <c r="C13" i="9"/>
  <c r="C14" i="9"/>
  <c r="C444" i="8"/>
  <c r="C219" i="8"/>
  <c r="C309" i="8"/>
  <c r="C174" i="8"/>
  <c r="C84" i="8"/>
  <c r="C15" i="9"/>
  <c r="C399" i="8"/>
  <c r="C354" i="8"/>
  <c r="C264" i="8"/>
  <c r="C129" i="8"/>
  <c r="G5" i="9"/>
  <c r="C16" i="9"/>
  <c r="J5" i="9"/>
  <c r="D5" i="9"/>
  <c r="E5" i="9"/>
  <c r="C6" i="8"/>
  <c r="C10" i="8"/>
  <c r="C11" i="8"/>
  <c r="C13" i="8"/>
  <c r="C14" i="8"/>
  <c r="C16" i="8"/>
  <c r="C17" i="8"/>
  <c r="C19" i="8"/>
  <c r="C20" i="8"/>
  <c r="D47" i="8"/>
  <c r="E47" i="8"/>
  <c r="F47" i="8"/>
  <c r="H47" i="8"/>
  <c r="I47" i="8"/>
  <c r="J47" i="8"/>
  <c r="K47" i="8"/>
  <c r="L47" i="8"/>
  <c r="M47" i="8"/>
  <c r="N47" i="8"/>
  <c r="D92" i="8"/>
  <c r="E92" i="8"/>
  <c r="F92" i="8"/>
  <c r="H92" i="8"/>
  <c r="I92" i="8"/>
  <c r="J92" i="8"/>
  <c r="K92" i="8"/>
  <c r="L92" i="8"/>
  <c r="M92" i="8"/>
  <c r="N92" i="8"/>
  <c r="D137" i="8"/>
  <c r="E137" i="8"/>
  <c r="F137" i="8"/>
  <c r="H137" i="8"/>
  <c r="I137" i="8"/>
  <c r="J137" i="8"/>
  <c r="K137" i="8"/>
  <c r="L137" i="8"/>
  <c r="M137" i="8"/>
  <c r="N137" i="8"/>
  <c r="D182" i="8"/>
  <c r="E182" i="8"/>
  <c r="F182" i="8"/>
  <c r="H182" i="8"/>
  <c r="I182" i="8"/>
  <c r="J182" i="8"/>
  <c r="K182" i="8"/>
  <c r="L182" i="8"/>
  <c r="M182" i="8"/>
  <c r="N182" i="8"/>
  <c r="D227" i="8"/>
  <c r="E227" i="8"/>
  <c r="F227" i="8"/>
  <c r="H227" i="8"/>
  <c r="I227" i="8"/>
  <c r="J227" i="8"/>
  <c r="K227" i="8"/>
  <c r="L227" i="8"/>
  <c r="M227" i="8"/>
  <c r="N227" i="8"/>
  <c r="D272" i="8"/>
  <c r="E272" i="8"/>
  <c r="F272" i="8"/>
  <c r="H272" i="8"/>
  <c r="I272" i="8"/>
  <c r="J272" i="8"/>
  <c r="K272" i="8"/>
  <c r="L272" i="8"/>
  <c r="M272" i="8"/>
  <c r="N272" i="8"/>
  <c r="D317" i="8"/>
  <c r="E317" i="8"/>
  <c r="F317" i="8"/>
  <c r="H317" i="8"/>
  <c r="I317" i="8"/>
  <c r="J317" i="8"/>
  <c r="K317" i="8"/>
  <c r="L317" i="8"/>
  <c r="M317" i="8"/>
  <c r="N317" i="8"/>
  <c r="D362" i="8"/>
  <c r="E362" i="8"/>
  <c r="F362" i="8"/>
  <c r="H362" i="8"/>
  <c r="I362" i="8"/>
  <c r="J362" i="8"/>
  <c r="K362" i="8"/>
  <c r="L362" i="8"/>
  <c r="M362" i="8"/>
  <c r="N362" i="8"/>
  <c r="D407" i="8"/>
  <c r="E407" i="8"/>
  <c r="F407" i="8"/>
  <c r="H407" i="8"/>
  <c r="I407" i="8"/>
  <c r="J407" i="8"/>
  <c r="K407" i="8"/>
  <c r="L407" i="8"/>
  <c r="M407" i="8"/>
  <c r="N407" i="8"/>
  <c r="C9" i="8" l="1"/>
  <c r="C5" i="9"/>
  <c r="C18" i="8"/>
  <c r="C15" i="8"/>
  <c r="C12" i="8"/>
  <c r="K44" i="8"/>
  <c r="K5" i="8" s="1"/>
  <c r="N44" i="8"/>
  <c r="N5" i="8" s="1"/>
  <c r="I44" i="8"/>
  <c r="I5" i="8" s="1"/>
  <c r="H44" i="8"/>
  <c r="H5" i="8" s="1"/>
  <c r="D44" i="8"/>
  <c r="D5" i="8" s="1"/>
  <c r="E44" i="8"/>
  <c r="F44" i="8"/>
  <c r="F5" i="8" s="1"/>
  <c r="M44" i="8"/>
  <c r="M5" i="8" s="1"/>
  <c r="J44" i="8"/>
  <c r="J5" i="8" s="1"/>
  <c r="L44" i="8"/>
  <c r="L5" i="8" s="1"/>
  <c r="E5" i="8" l="1"/>
  <c r="C44" i="8"/>
  <c r="C5" i="8" l="1"/>
  <c r="J43" i="8"/>
  <c r="J4" i="8" s="1"/>
  <c r="J3" i="8" s="1"/>
  <c r="M43" i="8"/>
  <c r="M42" i="8" s="1"/>
  <c r="K43" i="8"/>
  <c r="K4" i="8" s="1"/>
  <c r="K3" i="8" s="1"/>
  <c r="E43" i="8"/>
  <c r="E42" i="8" s="1"/>
  <c r="N43" i="8"/>
  <c r="N4" i="8" s="1"/>
  <c r="N3" i="8" s="1"/>
  <c r="I43" i="8"/>
  <c r="I4" i="8" s="1"/>
  <c r="I3" i="8" s="1"/>
  <c r="F43" i="8"/>
  <c r="L43" i="8"/>
  <c r="L42" i="8" s="1"/>
  <c r="H43" i="8"/>
  <c r="H42" i="8" s="1"/>
  <c r="D43" i="8"/>
  <c r="D42" i="8" s="1"/>
  <c r="F4" i="8" l="1"/>
  <c r="F3" i="8" s="1"/>
  <c r="L4" i="8"/>
  <c r="L3" i="8" s="1"/>
  <c r="E4" i="8"/>
  <c r="E3" i="8" s="1"/>
  <c r="H4" i="8"/>
  <c r="H3" i="8" s="1"/>
  <c r="K42" i="8"/>
  <c r="F42" i="8"/>
  <c r="I42" i="8"/>
  <c r="D4" i="8"/>
  <c r="C43" i="8"/>
  <c r="C42" i="8" s="1"/>
  <c r="N42" i="8"/>
  <c r="J42" i="8"/>
  <c r="M4" i="8"/>
  <c r="M3" i="8" s="1"/>
  <c r="D3" i="8" l="1"/>
  <c r="C4" i="8"/>
  <c r="C3" i="8" s="1"/>
</calcChain>
</file>

<file path=xl/sharedStrings.xml><?xml version="1.0" encoding="utf-8"?>
<sst xmlns="http://schemas.openxmlformats.org/spreadsheetml/2006/main" count="491" uniqueCount="38">
  <si>
    <t xml:space="preserve"> </t>
    <phoneticPr fontId="2" type="noConversion"/>
  </si>
  <si>
    <t>외   국   인</t>
    <phoneticPr fontId="2" type="noConversion"/>
  </si>
  <si>
    <t>총   계</t>
    <phoneticPr fontId="2" type="noConversion"/>
  </si>
  <si>
    <t>영 동 읍</t>
    <phoneticPr fontId="2" type="noConversion"/>
  </si>
  <si>
    <t>용 산 면</t>
    <phoneticPr fontId="2" type="noConversion"/>
  </si>
  <si>
    <t>황 간 면</t>
    <phoneticPr fontId="2" type="noConversion"/>
  </si>
  <si>
    <t>추풍령면</t>
    <phoneticPr fontId="2" type="noConversion"/>
  </si>
  <si>
    <t>매 곡 면</t>
    <phoneticPr fontId="2" type="noConversion"/>
  </si>
  <si>
    <t>상 촌 면</t>
    <phoneticPr fontId="2" type="noConversion"/>
  </si>
  <si>
    <t>양 강 면</t>
    <phoneticPr fontId="2" type="noConversion"/>
  </si>
  <si>
    <t>용 화 면</t>
    <phoneticPr fontId="2" type="noConversion"/>
  </si>
  <si>
    <t>학 산 면</t>
    <phoneticPr fontId="2" type="noConversion"/>
  </si>
  <si>
    <t>양 산 면</t>
    <phoneticPr fontId="2" type="noConversion"/>
  </si>
  <si>
    <t>심 천 면</t>
    <phoneticPr fontId="2" type="noConversion"/>
  </si>
  <si>
    <t>읍  면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</si>
  <si>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</si>
  <si>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</si>
  <si>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</si>
  <si>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총     계</t>
    <phoneticPr fontId="2" type="noConversion"/>
  </si>
  <si>
    <t>내    국    인</t>
    <phoneticPr fontId="2" type="noConversion"/>
  </si>
  <si>
    <t>세</t>
    <phoneticPr fontId="2" type="noConversion"/>
  </si>
  <si>
    <t>인    구</t>
    <phoneticPr fontId="2" type="noConversion"/>
  </si>
  <si>
    <t>대</t>
    <phoneticPr fontId="2" type="noConversion"/>
  </si>
  <si>
    <t>영동읍</t>
  </si>
  <si>
    <t>용산면</t>
  </si>
  <si>
    <t>황간면</t>
  </si>
  <si>
    <t>추풍령면</t>
  </si>
  <si>
    <t>매곡면</t>
  </si>
  <si>
    <t>상촌면</t>
  </si>
  <si>
    <t>양강면</t>
  </si>
  <si>
    <t>용화면</t>
  </si>
  <si>
    <t>학산면</t>
  </si>
  <si>
    <t>양산면</t>
  </si>
  <si>
    <t>심천면</t>
  </si>
  <si>
    <t>100
이상</t>
    <phoneticPr fontId="2" type="noConversion"/>
  </si>
  <si>
    <t>∼</t>
    <phoneticPr fontId="2" type="noConversion"/>
  </si>
  <si>
    <t>총 계</t>
    <phoneticPr fontId="2" type="noConversion"/>
  </si>
  <si>
    <t>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</si>
</sst>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2"/>
      <name val="돋움"/>
      <family val="3"/>
      <charset val="129"/>
    </font>
    <font>
      <sz val="10"/>
      <color theme="1"/>
      <name val="Arial"/>
      <family val="2"/>
    </font>
    <font>
      <sz val="9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7" fillId="0" borderId="0">
      <alignment vertical="center"/>
    </xf>
  </cellStyleXfs>
  <cellXfs count="64">
    <xf numFmtId="0" fontId="0" fillId="0" borderId="0" xfId="0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41" fontId="1" fillId="0" borderId="1" xfId="1" applyFont="1" applyFill="1" applyBorder="1" applyAlignment="1" applyProtection="1">
      <alignment horizontal="center" vertical="center"/>
    </xf>
    <xf numFmtId="41" fontId="1" fillId="0" borderId="4" xfId="1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41" fontId="8" fillId="0" borderId="0" xfId="0" applyNumberFormat="1" applyFont="1" applyFill="1" applyBorder="1" applyAlignment="1" applyProtection="1">
      <alignment horizontal="center" vertical="center"/>
      <protection locked="0" hidden="1"/>
    </xf>
    <xf numFmtId="41" fontId="8" fillId="0" borderId="8" xfId="0" applyNumberFormat="1" applyFont="1" applyFill="1" applyBorder="1" applyAlignment="1" applyProtection="1">
      <alignment horizontal="center" vertical="center"/>
      <protection locked="0" hidden="1"/>
    </xf>
    <xf numFmtId="41" fontId="8" fillId="0" borderId="4" xfId="0" applyNumberFormat="1" applyFont="1" applyFill="1" applyBorder="1" applyAlignment="1" applyProtection="1">
      <alignment horizontal="center" vertical="center"/>
      <protection locked="0" hidden="1"/>
    </xf>
    <xf numFmtId="41" fontId="8" fillId="0" borderId="4" xfId="0" applyNumberFormat="1" applyFont="1" applyFill="1" applyBorder="1" applyAlignment="1" applyProtection="1">
      <alignment horizontal="center" vertical="center"/>
    </xf>
    <xf numFmtId="41" fontId="8" fillId="0" borderId="0" xfId="0" applyNumberFormat="1" applyFont="1" applyFill="1" applyBorder="1" applyAlignment="1" applyProtection="1">
      <alignment horizontal="center" vertical="center"/>
      <protection locked="0"/>
    </xf>
    <xf numFmtId="41" fontId="8" fillId="0" borderId="2" xfId="0" applyNumberFormat="1" applyFont="1" applyFill="1" applyBorder="1" applyAlignment="1" applyProtection="1">
      <alignment horizontal="center" vertical="center"/>
    </xf>
    <xf numFmtId="41" fontId="8" fillId="0" borderId="0" xfId="0" applyNumberFormat="1" applyFont="1" applyFill="1" applyBorder="1" applyAlignment="1" applyProtection="1">
      <alignment horizontal="center" vertical="center"/>
    </xf>
    <xf numFmtId="41" fontId="8" fillId="0" borderId="9" xfId="0" applyNumberFormat="1" applyFont="1" applyFill="1" applyBorder="1" applyAlignment="1" applyProtection="1">
      <alignment horizontal="center" vertical="center"/>
    </xf>
    <xf numFmtId="41" fontId="8" fillId="0" borderId="5" xfId="0" applyNumberFormat="1" applyFont="1" applyFill="1" applyBorder="1" applyAlignment="1" applyProtection="1">
      <alignment horizontal="center" vertical="center"/>
    </xf>
    <xf numFmtId="41" fontId="8" fillId="0" borderId="1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41" fontId="8" fillId="0" borderId="8" xfId="0" applyNumberFormat="1" applyFont="1" applyFill="1" applyBorder="1" applyAlignment="1" applyProtection="1">
      <alignment horizontal="center" vertical="center"/>
    </xf>
    <xf numFmtId="41" fontId="8" fillId="0" borderId="4" xfId="1" applyNumberFormat="1" applyFont="1" applyFill="1" applyBorder="1" applyAlignment="1" applyProtection="1">
      <alignment horizontal="center" vertical="center"/>
    </xf>
    <xf numFmtId="41" fontId="8" fillId="0" borderId="2" xfId="1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41" fontId="8" fillId="0" borderId="3" xfId="0" applyNumberFormat="1" applyFont="1" applyFill="1" applyBorder="1" applyAlignment="1" applyProtection="1">
      <alignment horizontal="center" vertical="center"/>
      <protection locked="0" hidden="1"/>
    </xf>
    <xf numFmtId="41" fontId="8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1" fontId="1" fillId="2" borderId="1" xfId="1" applyFont="1" applyFill="1" applyBorder="1" applyAlignment="1" applyProtection="1">
      <alignment horizontal="center" vertical="center"/>
      <protection locked="0" hidden="1"/>
    </xf>
    <xf numFmtId="41" fontId="1" fillId="2" borderId="1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1" fontId="8" fillId="4" borderId="2" xfId="0" applyNumberFormat="1" applyFont="1" applyFill="1" applyBorder="1" applyAlignment="1" applyProtection="1">
      <alignment horizontal="center" vertical="center"/>
    </xf>
    <xf numFmtId="41" fontId="8" fillId="4" borderId="4" xfId="0" applyNumberFormat="1" applyFont="1" applyFill="1" applyBorder="1" applyAlignment="1" applyProtection="1">
      <alignment horizontal="center" vertical="center"/>
    </xf>
    <xf numFmtId="41" fontId="8" fillId="4" borderId="3" xfId="0" applyNumberFormat="1" applyFont="1" applyFill="1" applyBorder="1" applyAlignment="1" applyProtection="1">
      <alignment horizontal="center" vertical="center"/>
    </xf>
    <xf numFmtId="41" fontId="8" fillId="4" borderId="0" xfId="0" applyNumberFormat="1" applyFont="1" applyFill="1" applyAlignment="1" applyProtection="1">
      <alignment horizontal="center" vertical="center"/>
    </xf>
    <xf numFmtId="41" fontId="8" fillId="4" borderId="8" xfId="0" applyNumberFormat="1" applyFont="1" applyFill="1" applyBorder="1" applyAlignment="1" applyProtection="1">
      <alignment horizontal="center" vertical="center"/>
    </xf>
    <xf numFmtId="41" fontId="8" fillId="4" borderId="10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1" zoomScaleSheetLayoutView="4" workbookViewId="0"/>
  </sheetViews>
  <sheetFormatPr defaultRowHeight="13.5" x14ac:dyDescent="0.15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="90" zoomScaleNormal="90" zoomScaleSheetLayoutView="100" workbookViewId="0">
      <selection activeCell="F17" sqref="F17"/>
    </sheetView>
  </sheetViews>
  <sheetFormatPr defaultRowHeight="12" x14ac:dyDescent="0.15"/>
  <cols>
    <col min="1" max="1" width="7.44140625" style="2" customWidth="1"/>
    <col min="2" max="9" width="6.6640625" style="2" customWidth="1"/>
    <col min="10" max="10" width="6" style="2" customWidth="1"/>
    <col min="11" max="12" width="4.77734375" style="2" customWidth="1"/>
    <col min="13" max="16384" width="8.88671875" style="2"/>
  </cols>
  <sheetData>
    <row r="1" spans="1:12" ht="27" customHeight="1" x14ac:dyDescent="0.15">
      <c r="G1" s="2" t="s">
        <v>0</v>
      </c>
    </row>
    <row r="2" spans="1:12" s="5" customFormat="1" ht="41.25" customHeight="1" x14ac:dyDescent="0.15">
      <c r="A2" s="50" t="s">
        <v>14</v>
      </c>
      <c r="B2" s="53" t="s">
        <v>18</v>
      </c>
      <c r="C2" s="53"/>
      <c r="D2" s="53"/>
      <c r="E2" s="53"/>
      <c r="F2" s="53" t="s">
        <v>19</v>
      </c>
      <c r="G2" s="53"/>
      <c r="H2" s="53"/>
      <c r="I2" s="53"/>
      <c r="J2" s="54" t="s">
        <v>1</v>
      </c>
      <c r="K2" s="55"/>
      <c r="L2" s="56"/>
    </row>
    <row r="3" spans="1:12" s="5" customFormat="1" ht="41.25" customHeight="1" x14ac:dyDescent="0.15">
      <c r="A3" s="51"/>
      <c r="B3" s="37" t="s">
        <v>20</v>
      </c>
      <c r="C3" s="53" t="s">
        <v>21</v>
      </c>
      <c r="D3" s="53"/>
      <c r="E3" s="53"/>
      <c r="F3" s="37" t="s">
        <v>20</v>
      </c>
      <c r="G3" s="53" t="s">
        <v>21</v>
      </c>
      <c r="H3" s="53"/>
      <c r="I3" s="53"/>
      <c r="J3" s="57" t="s">
        <v>21</v>
      </c>
      <c r="K3" s="57"/>
      <c r="L3" s="57"/>
    </row>
    <row r="4" spans="1:12" s="5" customFormat="1" ht="41.25" customHeight="1" x14ac:dyDescent="0.15">
      <c r="A4" s="52"/>
      <c r="B4" s="38" t="s">
        <v>22</v>
      </c>
      <c r="C4" s="36" t="s">
        <v>15</v>
      </c>
      <c r="D4" s="36" t="s">
        <v>16</v>
      </c>
      <c r="E4" s="36" t="s">
        <v>17</v>
      </c>
      <c r="F4" s="38" t="s">
        <v>22</v>
      </c>
      <c r="G4" s="49" t="s">
        <v>15</v>
      </c>
      <c r="H4" s="36" t="s">
        <v>16</v>
      </c>
      <c r="I4" s="36" t="s">
        <v>17</v>
      </c>
      <c r="J4" s="49" t="s">
        <v>15</v>
      </c>
      <c r="K4" s="42" t="s">
        <v>16</v>
      </c>
      <c r="L4" s="42" t="s">
        <v>17</v>
      </c>
    </row>
    <row r="5" spans="1:12" ht="45" customHeight="1" x14ac:dyDescent="0.15">
      <c r="A5" s="4" t="s">
        <v>2</v>
      </c>
      <c r="B5" s="6">
        <f>F5</f>
        <v>23722</v>
      </c>
      <c r="C5" s="6">
        <f>G5+J5</f>
        <v>45281</v>
      </c>
      <c r="D5" s="6">
        <f>H5+K5</f>
        <v>22812</v>
      </c>
      <c r="E5" s="6">
        <f>I5+L5</f>
        <v>22469</v>
      </c>
      <c r="F5" s="6">
        <f>SUM(F6:F16)</f>
        <v>23722</v>
      </c>
      <c r="G5" s="6">
        <f t="shared" ref="G5:G16" si="0">H5+I5</f>
        <v>44195</v>
      </c>
      <c r="H5" s="7">
        <f>SUM(H6:H16)</f>
        <v>22146</v>
      </c>
      <c r="I5" s="7">
        <f>SUM(I6:I16)</f>
        <v>22049</v>
      </c>
      <c r="J5" s="6">
        <f t="shared" ref="J5:J16" si="1">K5+L5</f>
        <v>1086</v>
      </c>
      <c r="K5" s="6">
        <f>SUM(K6:K16)</f>
        <v>666</v>
      </c>
      <c r="L5" s="6">
        <f>SUM(L6:L16)</f>
        <v>420</v>
      </c>
    </row>
    <row r="6" spans="1:12" ht="45" customHeight="1" x14ac:dyDescent="0.15">
      <c r="A6" s="39" t="s">
        <v>3</v>
      </c>
      <c r="B6" s="6">
        <f t="shared" ref="B6:B16" si="2">F6</f>
        <v>9425</v>
      </c>
      <c r="C6" s="6">
        <f t="shared" ref="C6:E16" si="3">G6+J6</f>
        <v>20112</v>
      </c>
      <c r="D6" s="6">
        <f t="shared" si="3"/>
        <v>10056</v>
      </c>
      <c r="E6" s="6">
        <f t="shared" si="3"/>
        <v>10056</v>
      </c>
      <c r="F6" s="40">
        <v>9425</v>
      </c>
      <c r="G6" s="6">
        <f t="shared" si="0"/>
        <v>19449</v>
      </c>
      <c r="H6" s="41">
        <v>9643</v>
      </c>
      <c r="I6" s="41">
        <v>9806</v>
      </c>
      <c r="J6" s="6">
        <f t="shared" si="1"/>
        <v>663</v>
      </c>
      <c r="K6" s="41">
        <v>413</v>
      </c>
      <c r="L6" s="41">
        <v>250</v>
      </c>
    </row>
    <row r="7" spans="1:12" ht="45" customHeight="1" x14ac:dyDescent="0.15">
      <c r="A7" s="39" t="s">
        <v>4</v>
      </c>
      <c r="B7" s="6">
        <f t="shared" si="2"/>
        <v>1925</v>
      </c>
      <c r="C7" s="6">
        <f t="shared" si="3"/>
        <v>3436</v>
      </c>
      <c r="D7" s="6">
        <f t="shared" si="3"/>
        <v>1836</v>
      </c>
      <c r="E7" s="6">
        <f t="shared" si="3"/>
        <v>1600</v>
      </c>
      <c r="F7" s="40">
        <v>1925</v>
      </c>
      <c r="G7" s="6">
        <f t="shared" si="0"/>
        <v>3246</v>
      </c>
      <c r="H7" s="41">
        <v>1691</v>
      </c>
      <c r="I7" s="41">
        <v>1555</v>
      </c>
      <c r="J7" s="6">
        <f t="shared" si="1"/>
        <v>190</v>
      </c>
      <c r="K7" s="41">
        <v>145</v>
      </c>
      <c r="L7" s="41">
        <v>45</v>
      </c>
    </row>
    <row r="8" spans="1:12" ht="45" customHeight="1" x14ac:dyDescent="0.15">
      <c r="A8" s="39" t="s">
        <v>5</v>
      </c>
      <c r="B8" s="6">
        <f t="shared" si="2"/>
        <v>2159</v>
      </c>
      <c r="C8" s="6">
        <f t="shared" si="3"/>
        <v>4038</v>
      </c>
      <c r="D8" s="6">
        <f t="shared" si="3"/>
        <v>2048</v>
      </c>
      <c r="E8" s="6">
        <f t="shared" si="3"/>
        <v>1990</v>
      </c>
      <c r="F8" s="40">
        <v>2159</v>
      </c>
      <c r="G8" s="6">
        <f t="shared" si="0"/>
        <v>3986</v>
      </c>
      <c r="H8" s="41">
        <v>2018</v>
      </c>
      <c r="I8" s="41">
        <v>1968</v>
      </c>
      <c r="J8" s="6">
        <f t="shared" si="1"/>
        <v>52</v>
      </c>
      <c r="K8" s="41">
        <v>30</v>
      </c>
      <c r="L8" s="41">
        <v>22</v>
      </c>
    </row>
    <row r="9" spans="1:12" ht="45" customHeight="1" x14ac:dyDescent="0.15">
      <c r="A9" s="39" t="s">
        <v>6</v>
      </c>
      <c r="B9" s="6">
        <f t="shared" si="2"/>
        <v>1236</v>
      </c>
      <c r="C9" s="6">
        <f t="shared" si="3"/>
        <v>2188</v>
      </c>
      <c r="D9" s="6">
        <f t="shared" si="3"/>
        <v>1088</v>
      </c>
      <c r="E9" s="6">
        <f t="shared" si="3"/>
        <v>1100</v>
      </c>
      <c r="F9" s="40">
        <v>1236</v>
      </c>
      <c r="G9" s="6">
        <f t="shared" si="0"/>
        <v>2168</v>
      </c>
      <c r="H9" s="41">
        <v>1078</v>
      </c>
      <c r="I9" s="41">
        <v>1090</v>
      </c>
      <c r="J9" s="6">
        <f t="shared" si="1"/>
        <v>20</v>
      </c>
      <c r="K9" s="41">
        <v>10</v>
      </c>
      <c r="L9" s="41">
        <v>10</v>
      </c>
    </row>
    <row r="10" spans="1:12" ht="45" customHeight="1" x14ac:dyDescent="0.15">
      <c r="A10" s="39" t="s">
        <v>7</v>
      </c>
      <c r="B10" s="6">
        <f t="shared" si="2"/>
        <v>1063</v>
      </c>
      <c r="C10" s="6">
        <f t="shared" si="3"/>
        <v>1862</v>
      </c>
      <c r="D10" s="6">
        <f t="shared" si="3"/>
        <v>943</v>
      </c>
      <c r="E10" s="6">
        <f t="shared" si="3"/>
        <v>919</v>
      </c>
      <c r="F10" s="40">
        <v>1063</v>
      </c>
      <c r="G10" s="6">
        <f t="shared" si="0"/>
        <v>1837</v>
      </c>
      <c r="H10" s="41">
        <v>940</v>
      </c>
      <c r="I10" s="41">
        <v>897</v>
      </c>
      <c r="J10" s="6">
        <f t="shared" si="1"/>
        <v>25</v>
      </c>
      <c r="K10" s="41">
        <v>3</v>
      </c>
      <c r="L10" s="41">
        <v>22</v>
      </c>
    </row>
    <row r="11" spans="1:12" ht="45" customHeight="1" x14ac:dyDescent="0.15">
      <c r="A11" s="39" t="s">
        <v>8</v>
      </c>
      <c r="B11" s="6">
        <f t="shared" si="2"/>
        <v>1289</v>
      </c>
      <c r="C11" s="6">
        <f t="shared" si="3"/>
        <v>2206</v>
      </c>
      <c r="D11" s="6">
        <f t="shared" si="3"/>
        <v>1088</v>
      </c>
      <c r="E11" s="6">
        <f t="shared" si="3"/>
        <v>1118</v>
      </c>
      <c r="F11" s="40">
        <v>1289</v>
      </c>
      <c r="G11" s="6">
        <f t="shared" si="0"/>
        <v>2165</v>
      </c>
      <c r="H11" s="41">
        <v>1066</v>
      </c>
      <c r="I11" s="41">
        <v>1099</v>
      </c>
      <c r="J11" s="6">
        <f t="shared" si="1"/>
        <v>41</v>
      </c>
      <c r="K11" s="41">
        <v>22</v>
      </c>
      <c r="L11" s="41">
        <v>19</v>
      </c>
    </row>
    <row r="12" spans="1:12" ht="45" customHeight="1" x14ac:dyDescent="0.15">
      <c r="A12" s="39" t="s">
        <v>9</v>
      </c>
      <c r="B12" s="6">
        <f t="shared" si="2"/>
        <v>1624</v>
      </c>
      <c r="C12" s="6">
        <f t="shared" si="3"/>
        <v>3030</v>
      </c>
      <c r="D12" s="6">
        <f t="shared" si="3"/>
        <v>1538</v>
      </c>
      <c r="E12" s="6">
        <f t="shared" si="3"/>
        <v>1492</v>
      </c>
      <c r="F12" s="40">
        <v>1624</v>
      </c>
      <c r="G12" s="6">
        <f t="shared" si="0"/>
        <v>3001</v>
      </c>
      <c r="H12" s="41">
        <v>1521</v>
      </c>
      <c r="I12" s="41">
        <v>1480</v>
      </c>
      <c r="J12" s="6">
        <f t="shared" si="1"/>
        <v>29</v>
      </c>
      <c r="K12" s="41">
        <v>17</v>
      </c>
      <c r="L12" s="41">
        <v>12</v>
      </c>
    </row>
    <row r="13" spans="1:12" ht="45" customHeight="1" x14ac:dyDescent="0.15">
      <c r="A13" s="39" t="s">
        <v>10</v>
      </c>
      <c r="B13" s="6">
        <f t="shared" si="2"/>
        <v>589</v>
      </c>
      <c r="C13" s="6">
        <f t="shared" si="3"/>
        <v>955</v>
      </c>
      <c r="D13" s="6">
        <f t="shared" si="3"/>
        <v>491</v>
      </c>
      <c r="E13" s="6">
        <f t="shared" si="3"/>
        <v>464</v>
      </c>
      <c r="F13" s="40">
        <v>589</v>
      </c>
      <c r="G13" s="6">
        <f t="shared" si="0"/>
        <v>948</v>
      </c>
      <c r="H13" s="41">
        <v>488</v>
      </c>
      <c r="I13" s="41">
        <v>460</v>
      </c>
      <c r="J13" s="6">
        <f t="shared" si="1"/>
        <v>7</v>
      </c>
      <c r="K13" s="41">
        <v>3</v>
      </c>
      <c r="L13" s="41">
        <v>4</v>
      </c>
    </row>
    <row r="14" spans="1:12" ht="45" customHeight="1" x14ac:dyDescent="0.15">
      <c r="A14" s="39" t="s">
        <v>11</v>
      </c>
      <c r="B14" s="6">
        <f t="shared" si="2"/>
        <v>1598</v>
      </c>
      <c r="C14" s="6">
        <f t="shared" si="3"/>
        <v>2686</v>
      </c>
      <c r="D14" s="6">
        <f t="shared" si="3"/>
        <v>1340</v>
      </c>
      <c r="E14" s="6">
        <f t="shared" si="3"/>
        <v>1346</v>
      </c>
      <c r="F14" s="40">
        <v>1598</v>
      </c>
      <c r="G14" s="6">
        <f t="shared" si="0"/>
        <v>2659</v>
      </c>
      <c r="H14" s="41">
        <v>1334</v>
      </c>
      <c r="I14" s="41">
        <v>1325</v>
      </c>
      <c r="J14" s="6">
        <f t="shared" si="1"/>
        <v>27</v>
      </c>
      <c r="K14" s="41">
        <v>6</v>
      </c>
      <c r="L14" s="41">
        <v>21</v>
      </c>
    </row>
    <row r="15" spans="1:12" ht="45" customHeight="1" x14ac:dyDescent="0.15">
      <c r="A15" s="39" t="s">
        <v>12</v>
      </c>
      <c r="B15" s="6">
        <f t="shared" si="2"/>
        <v>1049</v>
      </c>
      <c r="C15" s="6">
        <f t="shared" si="3"/>
        <v>1767</v>
      </c>
      <c r="D15" s="6">
        <f t="shared" si="3"/>
        <v>868</v>
      </c>
      <c r="E15" s="6">
        <f t="shared" si="3"/>
        <v>899</v>
      </c>
      <c r="F15" s="40">
        <v>1049</v>
      </c>
      <c r="G15" s="6">
        <f t="shared" si="0"/>
        <v>1758</v>
      </c>
      <c r="H15" s="41">
        <v>866</v>
      </c>
      <c r="I15" s="41">
        <v>892</v>
      </c>
      <c r="J15" s="6">
        <f t="shared" si="1"/>
        <v>9</v>
      </c>
      <c r="K15" s="41">
        <v>2</v>
      </c>
      <c r="L15" s="41">
        <v>7</v>
      </c>
    </row>
    <row r="16" spans="1:12" ht="45" customHeight="1" x14ac:dyDescent="0.15">
      <c r="A16" s="39" t="s">
        <v>13</v>
      </c>
      <c r="B16" s="6">
        <f t="shared" si="2"/>
        <v>1765</v>
      </c>
      <c r="C16" s="6">
        <f t="shared" si="3"/>
        <v>3001</v>
      </c>
      <c r="D16" s="6">
        <f t="shared" si="3"/>
        <v>1516</v>
      </c>
      <c r="E16" s="6">
        <f t="shared" si="3"/>
        <v>1485</v>
      </c>
      <c r="F16" s="40">
        <v>1765</v>
      </c>
      <c r="G16" s="6">
        <f t="shared" si="0"/>
        <v>2978</v>
      </c>
      <c r="H16" s="41">
        <v>1501</v>
      </c>
      <c r="I16" s="41">
        <v>1477</v>
      </c>
      <c r="J16" s="6">
        <f t="shared" si="1"/>
        <v>23</v>
      </c>
      <c r="K16" s="41">
        <v>15</v>
      </c>
      <c r="L16" s="41">
        <v>8</v>
      </c>
    </row>
    <row r="17" spans="1:12" ht="18.95" customHeight="1" x14ac:dyDescent="0.15">
      <c r="A17" s="1"/>
      <c r="B17" s="1"/>
      <c r="C17" s="1"/>
      <c r="D17" s="1"/>
      <c r="E17" s="1"/>
      <c r="F17" s="3"/>
      <c r="G17" s="1"/>
      <c r="H17" s="1"/>
      <c r="I17" s="1"/>
      <c r="J17" s="1"/>
      <c r="K17" s="1"/>
      <c r="L17" s="1"/>
    </row>
    <row r="18" spans="1:12" ht="18.95" customHeight="1" x14ac:dyDescent="0.15">
      <c r="A18" s="1"/>
      <c r="B18" s="1"/>
      <c r="C18" s="1"/>
      <c r="D18" s="1"/>
      <c r="E18" s="1"/>
      <c r="F18" s="3"/>
      <c r="G18" s="1"/>
      <c r="H18" s="1"/>
      <c r="I18" s="1"/>
      <c r="J18" s="1"/>
      <c r="K18" s="1"/>
      <c r="L18" s="1"/>
    </row>
    <row r="19" spans="1:12" ht="18.95" customHeight="1" x14ac:dyDescent="0.15">
      <c r="A19" s="1"/>
      <c r="B19" s="1"/>
      <c r="C19" s="1"/>
      <c r="D19" s="1"/>
      <c r="E19" s="1"/>
      <c r="F19" s="3"/>
      <c r="G19" s="1"/>
      <c r="H19" s="1"/>
      <c r="I19" s="1"/>
      <c r="J19" s="1"/>
      <c r="K19" s="1"/>
      <c r="L19" s="1"/>
    </row>
    <row r="20" spans="1:12" ht="18.95" customHeight="1" x14ac:dyDescent="0.15">
      <c r="A20" s="1"/>
      <c r="B20" s="1"/>
      <c r="C20" s="1"/>
      <c r="D20" s="1"/>
      <c r="E20" s="1"/>
      <c r="F20" s="3"/>
      <c r="G20" s="1"/>
      <c r="H20" s="1"/>
      <c r="I20" s="1"/>
      <c r="J20" s="1"/>
      <c r="K20" s="1"/>
      <c r="L20" s="1"/>
    </row>
    <row r="21" spans="1:12" ht="18.95" customHeight="1" x14ac:dyDescent="0.15">
      <c r="A21" s="1"/>
      <c r="B21" s="1"/>
      <c r="C21" s="1"/>
      <c r="D21" s="1"/>
      <c r="E21" s="1"/>
      <c r="F21" s="3"/>
      <c r="G21" s="1"/>
      <c r="H21" s="1"/>
      <c r="I21" s="1"/>
      <c r="J21" s="1"/>
      <c r="K21" s="1"/>
      <c r="L21" s="1"/>
    </row>
    <row r="22" spans="1:12" ht="18.95" customHeight="1" x14ac:dyDescent="0.15">
      <c r="A22" s="1"/>
      <c r="B22" s="1"/>
      <c r="C22" s="1"/>
      <c r="D22" s="1"/>
      <c r="E22" s="1"/>
      <c r="F22" s="3"/>
      <c r="G22" s="1"/>
      <c r="H22" s="1"/>
      <c r="I22" s="1"/>
      <c r="J22" s="1"/>
      <c r="K22" s="1"/>
      <c r="L22" s="1"/>
    </row>
    <row r="23" spans="1:12" ht="18.95" customHeight="1" x14ac:dyDescent="0.15">
      <c r="A23" s="1"/>
      <c r="B23" s="1"/>
      <c r="C23" s="1"/>
      <c r="D23" s="1"/>
      <c r="E23" s="1"/>
      <c r="F23" s="3"/>
      <c r="G23" s="1"/>
      <c r="H23" s="1"/>
      <c r="I23" s="1"/>
      <c r="J23" s="1"/>
      <c r="K23" s="1"/>
      <c r="L23" s="1"/>
    </row>
    <row r="24" spans="1:12" ht="18.95" customHeight="1" x14ac:dyDescent="0.15">
      <c r="A24" s="1"/>
      <c r="B24" s="1"/>
      <c r="C24" s="1"/>
      <c r="D24" s="1"/>
      <c r="E24" s="1"/>
      <c r="F24" s="3"/>
      <c r="G24" s="1"/>
      <c r="H24" s="1"/>
      <c r="I24" s="1"/>
      <c r="J24" s="1"/>
      <c r="K24" s="1"/>
      <c r="L24" s="1"/>
    </row>
    <row r="25" spans="1:12" ht="18.95" customHeight="1" x14ac:dyDescent="0.15">
      <c r="A25" s="1"/>
      <c r="B25" s="1"/>
      <c r="C25" s="1"/>
      <c r="D25" s="1"/>
      <c r="E25" s="1"/>
      <c r="F25" s="3"/>
      <c r="G25" s="1"/>
      <c r="H25" s="1"/>
      <c r="I25" s="1"/>
      <c r="J25" s="1"/>
      <c r="K25" s="1"/>
      <c r="L25" s="1"/>
    </row>
    <row r="26" spans="1:12" ht="18.95" customHeight="1" x14ac:dyDescent="0.15">
      <c r="A26" s="1"/>
      <c r="B26" s="1"/>
      <c r="C26" s="1"/>
      <c r="D26" s="1"/>
      <c r="E26" s="1"/>
      <c r="F26" s="3"/>
      <c r="G26" s="1"/>
      <c r="H26" s="1"/>
      <c r="I26" s="1"/>
      <c r="J26" s="1"/>
      <c r="K26" s="1"/>
      <c r="L26" s="1"/>
    </row>
    <row r="27" spans="1:12" ht="18.95" customHeight="1" x14ac:dyDescent="0.15">
      <c r="A27" s="1"/>
      <c r="B27" s="1"/>
      <c r="C27" s="1"/>
      <c r="D27" s="1"/>
      <c r="E27" s="1"/>
      <c r="F27" s="3"/>
      <c r="G27" s="1"/>
      <c r="H27" s="1"/>
      <c r="I27" s="1"/>
      <c r="J27" s="1"/>
      <c r="K27" s="1"/>
      <c r="L27" s="1"/>
    </row>
    <row r="28" spans="1:12" ht="18.95" customHeight="1" x14ac:dyDescent="0.15">
      <c r="A28" s="1"/>
      <c r="B28" s="1"/>
      <c r="C28" s="1"/>
      <c r="D28" s="1"/>
      <c r="E28" s="1"/>
      <c r="F28" s="3"/>
      <c r="G28" s="1"/>
      <c r="H28" s="1"/>
      <c r="I28" s="1"/>
      <c r="J28" s="1"/>
      <c r="K28" s="1"/>
      <c r="L28" s="1"/>
    </row>
    <row r="29" spans="1:12" ht="18.95" customHeight="1" x14ac:dyDescent="0.15">
      <c r="A29" s="1"/>
      <c r="B29" s="1"/>
      <c r="C29" s="1"/>
      <c r="D29" s="1"/>
      <c r="E29" s="1"/>
      <c r="F29" s="3"/>
      <c r="G29" s="1"/>
      <c r="H29" s="1"/>
      <c r="I29" s="1"/>
      <c r="J29" s="1"/>
      <c r="K29" s="1"/>
      <c r="L29" s="1"/>
    </row>
    <row r="30" spans="1:12" ht="18.95" customHeight="1" x14ac:dyDescent="0.15">
      <c r="A30" s="1"/>
      <c r="B30" s="1"/>
      <c r="C30" s="1"/>
      <c r="D30" s="1"/>
      <c r="E30" s="1"/>
      <c r="F30" s="3"/>
      <c r="G30" s="1"/>
      <c r="H30" s="1"/>
      <c r="I30" s="1"/>
      <c r="J30" s="1"/>
      <c r="K30" s="1"/>
      <c r="L30" s="1"/>
    </row>
    <row r="31" spans="1:12" ht="18.95" customHeight="1" x14ac:dyDescent="0.15">
      <c r="A31" s="1"/>
      <c r="B31" s="1"/>
      <c r="C31" s="1"/>
      <c r="D31" s="1"/>
      <c r="E31" s="1"/>
      <c r="F31" s="3"/>
      <c r="G31" s="1"/>
      <c r="H31" s="1"/>
      <c r="I31" s="1"/>
      <c r="J31" s="1"/>
      <c r="K31" s="1"/>
      <c r="L31" s="1"/>
    </row>
    <row r="32" spans="1:12" ht="18.95" customHeight="1" x14ac:dyDescent="0.15">
      <c r="A32" s="1"/>
      <c r="B32" s="1"/>
      <c r="C32" s="1"/>
      <c r="D32" s="1"/>
      <c r="E32" s="1"/>
      <c r="F32" s="3"/>
      <c r="G32" s="1"/>
      <c r="H32" s="1"/>
      <c r="I32" s="1"/>
      <c r="J32" s="1"/>
      <c r="K32" s="1"/>
      <c r="L32" s="1"/>
    </row>
    <row r="33" spans="1:12" ht="18.95" customHeight="1" x14ac:dyDescent="0.15">
      <c r="A33" s="1"/>
      <c r="B33" s="1"/>
      <c r="C33" s="1"/>
      <c r="D33" s="1"/>
      <c r="E33" s="1"/>
      <c r="F33" s="3"/>
      <c r="G33" s="1"/>
      <c r="H33" s="1"/>
      <c r="I33" s="1"/>
      <c r="J33" s="1"/>
      <c r="K33" s="1"/>
      <c r="L33" s="1"/>
    </row>
    <row r="34" spans="1:12" ht="18.95" customHeight="1" x14ac:dyDescent="0.15">
      <c r="A34" s="1"/>
      <c r="B34" s="1"/>
      <c r="C34" s="1"/>
      <c r="D34" s="1"/>
      <c r="E34" s="1"/>
      <c r="F34" s="3"/>
      <c r="G34" s="1"/>
      <c r="H34" s="1"/>
      <c r="I34" s="1"/>
      <c r="J34" s="1"/>
      <c r="K34" s="1"/>
      <c r="L34" s="1"/>
    </row>
    <row r="35" spans="1:12" ht="18.95" customHeight="1" x14ac:dyDescent="0.15">
      <c r="A35" s="1"/>
      <c r="B35" s="1"/>
      <c r="C35" s="1"/>
      <c r="D35" s="1"/>
      <c r="E35" s="1"/>
      <c r="F35" s="3"/>
      <c r="G35" s="1"/>
      <c r="H35" s="1"/>
      <c r="I35" s="1"/>
      <c r="J35" s="1"/>
      <c r="K35" s="1"/>
      <c r="L35" s="1"/>
    </row>
    <row r="36" spans="1:12" ht="18.95" customHeight="1" x14ac:dyDescent="0.15">
      <c r="A36" s="1"/>
      <c r="B36" s="1"/>
      <c r="C36" s="1"/>
      <c r="D36" s="1"/>
      <c r="E36" s="1"/>
      <c r="F36" s="3"/>
      <c r="G36" s="1"/>
      <c r="H36" s="1"/>
      <c r="I36" s="1"/>
      <c r="J36" s="1"/>
      <c r="K36" s="1"/>
      <c r="L36" s="1"/>
    </row>
    <row r="37" spans="1:12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</sheetData>
  <sheetProtection formatCells="0" formatColumns="0"/>
  <mergeCells count="7">
    <mergeCell ref="A2:A4"/>
    <mergeCell ref="B2:E2"/>
    <mergeCell ref="F2:I2"/>
    <mergeCell ref="J2:L2"/>
    <mergeCell ref="C3:E3"/>
    <mergeCell ref="G3:I3"/>
    <mergeCell ref="J3:L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&amp;L&amp;9
영동군(2012.12.31 기준)&amp;C&amp;"바탕,굵게"&amp;16 1-1. 읍면별 세대 및 인구&amp;R&amp;9
(단위 : 세대, 명)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9"/>
  <sheetViews>
    <sheetView view="pageBreakPreview" zoomScaleNormal="70" zoomScaleSheetLayoutView="100" workbookViewId="0">
      <selection activeCell="D448" sqref="D448"/>
    </sheetView>
  </sheetViews>
  <sheetFormatPr defaultRowHeight="12" x14ac:dyDescent="0.15"/>
  <cols>
    <col min="1" max="1" width="5" style="2" customWidth="1"/>
    <col min="2" max="2" width="3.33203125" style="2" customWidth="1"/>
    <col min="3" max="12" width="6.44140625" style="9" customWidth="1"/>
    <col min="13" max="14" width="6.6640625" style="9" customWidth="1"/>
    <col min="15" max="23" width="6.6640625" style="8" hidden="1" customWidth="1"/>
    <col min="24" max="24" width="4.88671875" style="2" bestFit="1" customWidth="1"/>
    <col min="25" max="25" width="5" style="2" customWidth="1"/>
    <col min="26" max="16384" width="8.88671875" style="2"/>
  </cols>
  <sheetData>
    <row r="1" spans="1:23" ht="15" customHeight="1" x14ac:dyDescent="0.15">
      <c r="D1" s="9" t="s">
        <v>37</v>
      </c>
      <c r="E1" s="9" t="s">
        <v>37</v>
      </c>
      <c r="G1" s="9" t="s">
        <v>37</v>
      </c>
      <c r="H1" s="9" t="s">
        <v>37</v>
      </c>
      <c r="I1" s="9" t="s">
        <v>37</v>
      </c>
      <c r="K1" s="9" t="s">
        <v>37</v>
      </c>
      <c r="L1" s="9" t="s">
        <v>37</v>
      </c>
      <c r="M1" s="9" t="s">
        <v>37</v>
      </c>
      <c r="N1" s="9" t="s">
        <v>37</v>
      </c>
    </row>
    <row r="2" spans="1:23" ht="15" customHeight="1" x14ac:dyDescent="0.15">
      <c r="A2" s="58"/>
      <c r="B2" s="59"/>
      <c r="C2" s="26" t="s">
        <v>36</v>
      </c>
      <c r="D2" s="25" t="s">
        <v>23</v>
      </c>
      <c r="E2" s="25" t="s">
        <v>24</v>
      </c>
      <c r="F2" s="25" t="s">
        <v>25</v>
      </c>
      <c r="G2" s="25" t="s">
        <v>26</v>
      </c>
      <c r="H2" s="25" t="s">
        <v>27</v>
      </c>
      <c r="I2" s="25" t="s">
        <v>28</v>
      </c>
      <c r="J2" s="25" t="s">
        <v>29</v>
      </c>
      <c r="K2" s="25" t="s">
        <v>30</v>
      </c>
      <c r="L2" s="25" t="s">
        <v>31</v>
      </c>
      <c r="M2" s="25" t="s">
        <v>32</v>
      </c>
      <c r="N2" s="24" t="s">
        <v>33</v>
      </c>
    </row>
    <row r="3" spans="1:23" ht="15" customHeight="1" x14ac:dyDescent="0.15">
      <c r="A3" s="60" t="s">
        <v>15</v>
      </c>
      <c r="B3" s="28" t="s">
        <v>15</v>
      </c>
      <c r="C3" s="23">
        <f>SUM(C4:C5)</f>
        <v>44195</v>
      </c>
      <c r="D3" s="15">
        <f t="shared" ref="D3:N3" si="0">D4+D5</f>
        <v>19449</v>
      </c>
      <c r="E3" s="15">
        <f>E4+E5</f>
        <v>3246</v>
      </c>
      <c r="F3" s="15">
        <f t="shared" si="0"/>
        <v>3986</v>
      </c>
      <c r="G3" s="15">
        <f t="shared" si="0"/>
        <v>2168</v>
      </c>
      <c r="H3" s="15">
        <f t="shared" si="0"/>
        <v>1837</v>
      </c>
      <c r="I3" s="15">
        <f t="shared" si="0"/>
        <v>2165</v>
      </c>
      <c r="J3" s="15">
        <f t="shared" si="0"/>
        <v>3001</v>
      </c>
      <c r="K3" s="15">
        <f t="shared" si="0"/>
        <v>948</v>
      </c>
      <c r="L3" s="15">
        <f t="shared" si="0"/>
        <v>2659</v>
      </c>
      <c r="M3" s="15">
        <f t="shared" si="0"/>
        <v>1758</v>
      </c>
      <c r="N3" s="17">
        <f t="shared" si="0"/>
        <v>2978</v>
      </c>
      <c r="O3" s="16"/>
      <c r="P3" s="16"/>
      <c r="Q3" s="16"/>
      <c r="R3" s="16"/>
      <c r="S3" s="16"/>
      <c r="T3" s="16"/>
      <c r="U3" s="16"/>
      <c r="V3" s="16"/>
      <c r="W3" s="16"/>
    </row>
    <row r="4" spans="1:23" ht="15" customHeight="1" x14ac:dyDescent="0.15">
      <c r="A4" s="60"/>
      <c r="B4" s="28" t="s">
        <v>16</v>
      </c>
      <c r="C4" s="22">
        <f>SUM(D4:S4,T4:W4)</f>
        <v>22146</v>
      </c>
      <c r="D4" s="13">
        <f>SUM(D43,D85,D130,D175,D220,D265,D310,D355,D400,D445,D448)</f>
        <v>9643</v>
      </c>
      <c r="E4" s="13">
        <f>SUM(E43,E85,E130,E175,E220,E265,E310,E355,E400,E445,E448)</f>
        <v>1691</v>
      </c>
      <c r="F4" s="13">
        <f>SUM(F43,F85,F130,F175,F220,F265,F310,F355,F400,F445,F448)</f>
        <v>2018</v>
      </c>
      <c r="G4" s="13">
        <f t="shared" ref="G4:N5" si="1">SUM(G43,G85,G130,G175,G220,G265,G310,G355,G400,G445,G448)</f>
        <v>1078</v>
      </c>
      <c r="H4" s="13">
        <f t="shared" si="1"/>
        <v>940</v>
      </c>
      <c r="I4" s="13">
        <f t="shared" si="1"/>
        <v>1066</v>
      </c>
      <c r="J4" s="13">
        <f t="shared" si="1"/>
        <v>1521</v>
      </c>
      <c r="K4" s="13">
        <f t="shared" si="1"/>
        <v>488</v>
      </c>
      <c r="L4" s="13">
        <f t="shared" si="1"/>
        <v>1334</v>
      </c>
      <c r="M4" s="13">
        <f t="shared" si="1"/>
        <v>866</v>
      </c>
      <c r="N4" s="21">
        <f t="shared" si="1"/>
        <v>1501</v>
      </c>
      <c r="O4" s="16"/>
      <c r="P4" s="16"/>
      <c r="Q4" s="16"/>
      <c r="R4" s="16"/>
      <c r="S4" s="16"/>
      <c r="T4" s="16"/>
      <c r="U4" s="16"/>
      <c r="V4" s="16"/>
      <c r="W4" s="16"/>
    </row>
    <row r="5" spans="1:23" ht="15" customHeight="1" x14ac:dyDescent="0.15">
      <c r="A5" s="60"/>
      <c r="B5" s="28" t="s">
        <v>17</v>
      </c>
      <c r="C5" s="22">
        <f>SUM(D5:S5,T5:W5)</f>
        <v>22049</v>
      </c>
      <c r="D5" s="13">
        <f>SUM(D44,D86,D131,D176,D221,D266,D311,D356,D401,D446,D449)</f>
        <v>9806</v>
      </c>
      <c r="E5" s="13">
        <f t="shared" ref="E5:N5" si="2">SUM(E44,E86,E131,E176,E221,E266,E311,E356,E401,E446,E449)</f>
        <v>1555</v>
      </c>
      <c r="F5" s="13">
        <f t="shared" si="2"/>
        <v>1968</v>
      </c>
      <c r="G5" s="13">
        <f t="shared" si="1"/>
        <v>1090</v>
      </c>
      <c r="H5" s="13">
        <f t="shared" si="2"/>
        <v>897</v>
      </c>
      <c r="I5" s="13">
        <f t="shared" si="2"/>
        <v>1099</v>
      </c>
      <c r="J5" s="13">
        <f t="shared" si="2"/>
        <v>1480</v>
      </c>
      <c r="K5" s="13">
        <f t="shared" si="2"/>
        <v>460</v>
      </c>
      <c r="L5" s="13">
        <f t="shared" si="2"/>
        <v>1325</v>
      </c>
      <c r="M5" s="13">
        <f t="shared" si="2"/>
        <v>892</v>
      </c>
      <c r="N5" s="21">
        <f t="shared" si="2"/>
        <v>1477</v>
      </c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15">
      <c r="A6" s="60">
        <v>0</v>
      </c>
      <c r="B6" s="28" t="s">
        <v>15</v>
      </c>
      <c r="C6" s="43">
        <f>SUM(C7:C8)</f>
        <v>108</v>
      </c>
      <c r="D6" s="43">
        <f>SUM(D7:D8)</f>
        <v>74</v>
      </c>
      <c r="E6" s="43">
        <f t="shared" ref="E6:N6" si="3">SUM(E7:E8)</f>
        <v>5</v>
      </c>
      <c r="F6" s="43">
        <f t="shared" si="3"/>
        <v>8</v>
      </c>
      <c r="G6" s="43">
        <f t="shared" si="3"/>
        <v>4</v>
      </c>
      <c r="H6" s="43">
        <f t="shared" si="3"/>
        <v>3</v>
      </c>
      <c r="I6" s="43">
        <f t="shared" si="3"/>
        <v>0</v>
      </c>
      <c r="J6" s="43">
        <f t="shared" si="3"/>
        <v>3</v>
      </c>
      <c r="K6" s="43">
        <f t="shared" si="3"/>
        <v>2</v>
      </c>
      <c r="L6" s="43">
        <f t="shared" si="3"/>
        <v>1</v>
      </c>
      <c r="M6" s="43">
        <f t="shared" si="3"/>
        <v>3</v>
      </c>
      <c r="N6" s="43">
        <f t="shared" si="3"/>
        <v>5</v>
      </c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15">
      <c r="A7" s="60"/>
      <c r="B7" s="28" t="s">
        <v>16</v>
      </c>
      <c r="C7" s="44">
        <f>SUM(,D7:N7)</f>
        <v>58</v>
      </c>
      <c r="D7" s="12">
        <v>42</v>
      </c>
      <c r="E7" s="12">
        <v>1</v>
      </c>
      <c r="F7" s="12">
        <v>3</v>
      </c>
      <c r="G7" s="12">
        <v>2</v>
      </c>
      <c r="H7" s="12">
        <v>2</v>
      </c>
      <c r="I7" s="12">
        <v>0</v>
      </c>
      <c r="J7" s="12">
        <v>2</v>
      </c>
      <c r="K7" s="12">
        <v>0</v>
      </c>
      <c r="L7" s="12">
        <v>0</v>
      </c>
      <c r="M7" s="12">
        <v>2</v>
      </c>
      <c r="N7" s="11">
        <v>4</v>
      </c>
      <c r="O7" s="10"/>
      <c r="P7" s="10"/>
      <c r="Q7" s="10"/>
      <c r="R7" s="10"/>
      <c r="S7" s="10"/>
      <c r="T7" s="10"/>
      <c r="U7" s="10"/>
      <c r="V7" s="10"/>
      <c r="W7" s="10"/>
    </row>
    <row r="8" spans="1:23" ht="15" customHeight="1" x14ac:dyDescent="0.15">
      <c r="A8" s="60"/>
      <c r="B8" s="28" t="s">
        <v>17</v>
      </c>
      <c r="C8" s="44">
        <f>SUM(,D8:N8)</f>
        <v>50</v>
      </c>
      <c r="D8" s="12">
        <v>32</v>
      </c>
      <c r="E8" s="12">
        <v>4</v>
      </c>
      <c r="F8" s="12">
        <v>5</v>
      </c>
      <c r="G8" s="12">
        <v>2</v>
      </c>
      <c r="H8" s="12">
        <v>1</v>
      </c>
      <c r="I8" s="12">
        <v>0</v>
      </c>
      <c r="J8" s="12">
        <v>1</v>
      </c>
      <c r="K8" s="12">
        <v>2</v>
      </c>
      <c r="L8" s="12">
        <v>1</v>
      </c>
      <c r="M8" s="12">
        <v>1</v>
      </c>
      <c r="N8" s="11">
        <v>1</v>
      </c>
      <c r="O8" s="10"/>
      <c r="P8" s="10"/>
      <c r="Q8" s="10"/>
      <c r="R8" s="10"/>
      <c r="S8" s="10"/>
      <c r="T8" s="10"/>
      <c r="U8" s="10"/>
      <c r="V8" s="10"/>
      <c r="W8" s="10"/>
    </row>
    <row r="9" spans="1:23" ht="15" customHeight="1" x14ac:dyDescent="0.15">
      <c r="A9" s="60">
        <v>1</v>
      </c>
      <c r="B9" s="28" t="s">
        <v>15</v>
      </c>
      <c r="C9" s="43">
        <f>SUM(C10:C11)</f>
        <v>123</v>
      </c>
      <c r="D9" s="43">
        <f>SUM(D10:D11)</f>
        <v>83</v>
      </c>
      <c r="E9" s="43">
        <f t="shared" ref="E9" si="4">SUM(E10:E11)</f>
        <v>6</v>
      </c>
      <c r="F9" s="43">
        <f t="shared" ref="F9:G9" si="5">SUM(F10:F11)</f>
        <v>7</v>
      </c>
      <c r="G9" s="43">
        <f t="shared" si="5"/>
        <v>5</v>
      </c>
      <c r="H9" s="43">
        <f t="shared" ref="H9" si="6">SUM(H10:H11)</f>
        <v>5</v>
      </c>
      <c r="I9" s="43">
        <f t="shared" ref="I9" si="7">SUM(I10:I11)</f>
        <v>1</v>
      </c>
      <c r="J9" s="43">
        <f t="shared" ref="J9" si="8">SUM(J10:J11)</f>
        <v>8</v>
      </c>
      <c r="K9" s="43">
        <f t="shared" ref="K9" si="9">SUM(K10:K11)</f>
        <v>0</v>
      </c>
      <c r="L9" s="43">
        <f t="shared" ref="L9" si="10">SUM(L10:L11)</f>
        <v>1</v>
      </c>
      <c r="M9" s="43">
        <f t="shared" ref="M9" si="11">SUM(M10:M11)</f>
        <v>1</v>
      </c>
      <c r="N9" s="43">
        <f t="shared" ref="N9" si="12">SUM(N10:N11)</f>
        <v>6</v>
      </c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15">
      <c r="A10" s="60"/>
      <c r="B10" s="28" t="s">
        <v>16</v>
      </c>
      <c r="C10" s="44">
        <f>SUM(D10:S10,T10:W10)</f>
        <v>65</v>
      </c>
      <c r="D10" s="12">
        <v>45</v>
      </c>
      <c r="E10" s="12">
        <v>3</v>
      </c>
      <c r="F10" s="12">
        <v>2</v>
      </c>
      <c r="G10" s="12">
        <v>3</v>
      </c>
      <c r="H10" s="12">
        <v>4</v>
      </c>
      <c r="I10" s="12">
        <v>1</v>
      </c>
      <c r="J10" s="12">
        <v>2</v>
      </c>
      <c r="K10" s="12">
        <v>0</v>
      </c>
      <c r="L10" s="12">
        <v>1</v>
      </c>
      <c r="M10" s="12">
        <v>0</v>
      </c>
      <c r="N10" s="11">
        <v>4</v>
      </c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5" customHeight="1" x14ac:dyDescent="0.15">
      <c r="A11" s="60"/>
      <c r="B11" s="28" t="s">
        <v>17</v>
      </c>
      <c r="C11" s="44">
        <f>SUM(D11:S11,T11:W11)</f>
        <v>58</v>
      </c>
      <c r="D11" s="12">
        <v>38</v>
      </c>
      <c r="E11" s="12">
        <v>3</v>
      </c>
      <c r="F11" s="12">
        <v>5</v>
      </c>
      <c r="G11" s="12">
        <v>2</v>
      </c>
      <c r="H11" s="12">
        <v>1</v>
      </c>
      <c r="I11" s="12">
        <v>0</v>
      </c>
      <c r="J11" s="12">
        <v>6</v>
      </c>
      <c r="K11" s="12">
        <v>0</v>
      </c>
      <c r="L11" s="12">
        <v>0</v>
      </c>
      <c r="M11" s="12">
        <v>1</v>
      </c>
      <c r="N11" s="11">
        <v>2</v>
      </c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5" customHeight="1" x14ac:dyDescent="0.15">
      <c r="A12" s="60">
        <v>2</v>
      </c>
      <c r="B12" s="28" t="s">
        <v>15</v>
      </c>
      <c r="C12" s="43">
        <f>SUM(C13:C14)</f>
        <v>126</v>
      </c>
      <c r="D12" s="43">
        <f>SUM(D13:D14)</f>
        <v>88</v>
      </c>
      <c r="E12" s="43">
        <f t="shared" ref="E12" si="13">SUM(E13:E14)</f>
        <v>2</v>
      </c>
      <c r="F12" s="43">
        <f t="shared" ref="F12:G12" si="14">SUM(F13:F14)</f>
        <v>8</v>
      </c>
      <c r="G12" s="43">
        <f t="shared" si="14"/>
        <v>5</v>
      </c>
      <c r="H12" s="43">
        <f t="shared" ref="H12" si="15">SUM(H13:H14)</f>
        <v>7</v>
      </c>
      <c r="I12" s="43">
        <f t="shared" ref="I12" si="16">SUM(I13:I14)</f>
        <v>2</v>
      </c>
      <c r="J12" s="43">
        <f t="shared" ref="J12" si="17">SUM(J13:J14)</f>
        <v>6</v>
      </c>
      <c r="K12" s="43">
        <f t="shared" ref="K12" si="18">SUM(K13:K14)</f>
        <v>3</v>
      </c>
      <c r="L12" s="43">
        <f t="shared" ref="L12" si="19">SUM(L13:L14)</f>
        <v>2</v>
      </c>
      <c r="M12" s="43">
        <f t="shared" ref="M12" si="20">SUM(M13:M14)</f>
        <v>0</v>
      </c>
      <c r="N12" s="43">
        <f t="shared" ref="N12" si="21">SUM(N13:N14)</f>
        <v>3</v>
      </c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15" customHeight="1" x14ac:dyDescent="0.15">
      <c r="A13" s="60"/>
      <c r="B13" s="28" t="s">
        <v>16</v>
      </c>
      <c r="C13" s="44">
        <f>SUM(D13:S13,T13:W13)</f>
        <v>70</v>
      </c>
      <c r="D13" s="12">
        <v>50</v>
      </c>
      <c r="E13" s="12">
        <v>1</v>
      </c>
      <c r="F13" s="12">
        <v>5</v>
      </c>
      <c r="G13" s="12">
        <v>2</v>
      </c>
      <c r="H13" s="12">
        <v>4</v>
      </c>
      <c r="I13" s="12">
        <v>1</v>
      </c>
      <c r="J13" s="12">
        <v>4</v>
      </c>
      <c r="K13" s="12">
        <v>1</v>
      </c>
      <c r="L13" s="12">
        <v>1</v>
      </c>
      <c r="M13" s="12">
        <v>0</v>
      </c>
      <c r="N13" s="11">
        <v>1</v>
      </c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5" customHeight="1" x14ac:dyDescent="0.15">
      <c r="A14" s="60"/>
      <c r="B14" s="28" t="s">
        <v>17</v>
      </c>
      <c r="C14" s="44">
        <f>SUM(D14:S14,T14:W14)</f>
        <v>56</v>
      </c>
      <c r="D14" s="12">
        <v>38</v>
      </c>
      <c r="E14" s="12">
        <v>1</v>
      </c>
      <c r="F14" s="12">
        <v>3</v>
      </c>
      <c r="G14" s="12">
        <v>3</v>
      </c>
      <c r="H14" s="12">
        <v>3</v>
      </c>
      <c r="I14" s="12">
        <v>1</v>
      </c>
      <c r="J14" s="12">
        <v>2</v>
      </c>
      <c r="K14" s="12">
        <v>2</v>
      </c>
      <c r="L14" s="12">
        <v>1</v>
      </c>
      <c r="M14" s="12">
        <v>0</v>
      </c>
      <c r="N14" s="11">
        <v>2</v>
      </c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5" customHeight="1" x14ac:dyDescent="0.15">
      <c r="A15" s="60">
        <v>3</v>
      </c>
      <c r="B15" s="28" t="s">
        <v>15</v>
      </c>
      <c r="C15" s="43">
        <f>SUM(C16:C17)</f>
        <v>142</v>
      </c>
      <c r="D15" s="43">
        <f>SUM(D16:D17)</f>
        <v>94</v>
      </c>
      <c r="E15" s="43">
        <f t="shared" ref="E15" si="22">SUM(E16:E17)</f>
        <v>8</v>
      </c>
      <c r="F15" s="43">
        <f t="shared" ref="F15:G15" si="23">SUM(F16:F17)</f>
        <v>7</v>
      </c>
      <c r="G15" s="43">
        <f t="shared" si="23"/>
        <v>1</v>
      </c>
      <c r="H15" s="43">
        <f t="shared" ref="H15" si="24">SUM(H16:H17)</f>
        <v>5</v>
      </c>
      <c r="I15" s="43">
        <f t="shared" ref="I15" si="25">SUM(I16:I17)</f>
        <v>3</v>
      </c>
      <c r="J15" s="43">
        <f t="shared" ref="J15" si="26">SUM(J16:J17)</f>
        <v>7</v>
      </c>
      <c r="K15" s="43">
        <f t="shared" ref="K15" si="27">SUM(K16:K17)</f>
        <v>2</v>
      </c>
      <c r="L15" s="43">
        <f t="shared" ref="L15" si="28">SUM(L16:L17)</f>
        <v>3</v>
      </c>
      <c r="M15" s="43">
        <f t="shared" ref="M15" si="29">SUM(M16:M17)</f>
        <v>2</v>
      </c>
      <c r="N15" s="43">
        <f t="shared" ref="N15" si="30">SUM(N16:N17)</f>
        <v>10</v>
      </c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15" customHeight="1" x14ac:dyDescent="0.15">
      <c r="A16" s="60"/>
      <c r="B16" s="28" t="s">
        <v>16</v>
      </c>
      <c r="C16" s="44">
        <f>SUM(D16:S16,T16:W16)</f>
        <v>78</v>
      </c>
      <c r="D16" s="12">
        <v>53</v>
      </c>
      <c r="E16" s="12">
        <v>3</v>
      </c>
      <c r="F16" s="12">
        <v>4</v>
      </c>
      <c r="G16" s="12">
        <v>0</v>
      </c>
      <c r="H16" s="12">
        <v>3</v>
      </c>
      <c r="I16" s="12">
        <v>3</v>
      </c>
      <c r="J16" s="12">
        <v>2</v>
      </c>
      <c r="K16" s="12">
        <v>2</v>
      </c>
      <c r="L16" s="12">
        <v>1</v>
      </c>
      <c r="M16" s="12">
        <v>1</v>
      </c>
      <c r="N16" s="11">
        <v>6</v>
      </c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5" customHeight="1" x14ac:dyDescent="0.15">
      <c r="A17" s="60"/>
      <c r="B17" s="28" t="s">
        <v>17</v>
      </c>
      <c r="C17" s="44">
        <f>SUM(D17:S17,T17:W17)</f>
        <v>64</v>
      </c>
      <c r="D17" s="12">
        <v>41</v>
      </c>
      <c r="E17" s="12">
        <v>5</v>
      </c>
      <c r="F17" s="12">
        <v>3</v>
      </c>
      <c r="G17" s="12">
        <v>1</v>
      </c>
      <c r="H17" s="12">
        <v>2</v>
      </c>
      <c r="I17" s="12">
        <v>0</v>
      </c>
      <c r="J17" s="12">
        <v>5</v>
      </c>
      <c r="K17" s="12">
        <v>0</v>
      </c>
      <c r="L17" s="12">
        <v>2</v>
      </c>
      <c r="M17" s="12">
        <v>1</v>
      </c>
      <c r="N17" s="11">
        <v>4</v>
      </c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5" customHeight="1" x14ac:dyDescent="0.15">
      <c r="A18" s="60">
        <v>4</v>
      </c>
      <c r="B18" s="28" t="s">
        <v>15</v>
      </c>
      <c r="C18" s="43">
        <f>SUM(C19:C20)</f>
        <v>122</v>
      </c>
      <c r="D18" s="43">
        <f>SUM(D19:D20)</f>
        <v>86</v>
      </c>
      <c r="E18" s="43">
        <f t="shared" ref="E18" si="31">SUM(E19:E20)</f>
        <v>6</v>
      </c>
      <c r="F18" s="43">
        <f t="shared" ref="F18:G18" si="32">SUM(F19:F20)</f>
        <v>6</v>
      </c>
      <c r="G18" s="43">
        <f t="shared" si="32"/>
        <v>4</v>
      </c>
      <c r="H18" s="43">
        <f t="shared" ref="H18" si="33">SUM(H19:H20)</f>
        <v>3</v>
      </c>
      <c r="I18" s="43">
        <f t="shared" ref="I18" si="34">SUM(I19:I20)</f>
        <v>3</v>
      </c>
      <c r="J18" s="43">
        <f t="shared" ref="J18" si="35">SUM(J19:J20)</f>
        <v>6</v>
      </c>
      <c r="K18" s="43">
        <f t="shared" ref="K18" si="36">SUM(K19:K20)</f>
        <v>1</v>
      </c>
      <c r="L18" s="43">
        <f t="shared" ref="L18" si="37">SUM(L19:L20)</f>
        <v>2</v>
      </c>
      <c r="M18" s="43">
        <f t="shared" ref="M18" si="38">SUM(M19:M20)</f>
        <v>2</v>
      </c>
      <c r="N18" s="43">
        <f t="shared" ref="N18" si="39">SUM(N19:N20)</f>
        <v>3</v>
      </c>
      <c r="O18" s="16"/>
      <c r="P18" s="16"/>
      <c r="Q18" s="16"/>
      <c r="R18" s="16"/>
      <c r="S18" s="16"/>
      <c r="T18" s="16"/>
      <c r="U18" s="16"/>
      <c r="V18" s="16"/>
      <c r="W18" s="16"/>
    </row>
    <row r="19" spans="1:23" ht="15" customHeight="1" x14ac:dyDescent="0.15">
      <c r="A19" s="60"/>
      <c r="B19" s="28" t="s">
        <v>16</v>
      </c>
      <c r="C19" s="44">
        <f>SUM(D19:S19,T19:W19)</f>
        <v>57</v>
      </c>
      <c r="D19" s="12">
        <v>41</v>
      </c>
      <c r="E19" s="12">
        <v>2</v>
      </c>
      <c r="F19" s="12">
        <v>2</v>
      </c>
      <c r="G19" s="12">
        <v>2</v>
      </c>
      <c r="H19" s="12">
        <v>2</v>
      </c>
      <c r="I19" s="12">
        <v>2</v>
      </c>
      <c r="J19" s="12">
        <v>2</v>
      </c>
      <c r="K19" s="12">
        <v>1</v>
      </c>
      <c r="L19" s="12">
        <v>1</v>
      </c>
      <c r="M19" s="12">
        <v>1</v>
      </c>
      <c r="N19" s="11">
        <v>1</v>
      </c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5" customHeight="1" x14ac:dyDescent="0.15">
      <c r="A20" s="61"/>
      <c r="B20" s="28" t="s">
        <v>17</v>
      </c>
      <c r="C20" s="44">
        <f>SUM(D20:S20,T20:W20)</f>
        <v>65</v>
      </c>
      <c r="D20" s="12">
        <v>45</v>
      </c>
      <c r="E20" s="12">
        <v>4</v>
      </c>
      <c r="F20" s="12">
        <v>4</v>
      </c>
      <c r="G20" s="12">
        <v>2</v>
      </c>
      <c r="H20" s="12">
        <v>1</v>
      </c>
      <c r="I20" s="12">
        <v>1</v>
      </c>
      <c r="J20" s="12">
        <v>4</v>
      </c>
      <c r="K20" s="12">
        <v>0</v>
      </c>
      <c r="L20" s="12">
        <v>1</v>
      </c>
      <c r="M20" s="12">
        <v>1</v>
      </c>
      <c r="N20" s="11">
        <v>2</v>
      </c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5" customHeight="1" x14ac:dyDescent="0.15">
      <c r="A21" s="29">
        <v>0</v>
      </c>
      <c r="B21" s="27" t="s">
        <v>15</v>
      </c>
      <c r="C21" s="43">
        <f>SUM(C22:C23)</f>
        <v>621</v>
      </c>
      <c r="D21" s="43">
        <f>SUM(D22:D23)</f>
        <v>425</v>
      </c>
      <c r="E21" s="43">
        <f t="shared" ref="E21" si="40">SUM(E22:E23)</f>
        <v>27</v>
      </c>
      <c r="F21" s="43">
        <f t="shared" ref="F21:G21" si="41">SUM(F22:F23)</f>
        <v>36</v>
      </c>
      <c r="G21" s="43">
        <f t="shared" si="41"/>
        <v>19</v>
      </c>
      <c r="H21" s="43">
        <f t="shared" ref="H21" si="42">SUM(H22:H23)</f>
        <v>23</v>
      </c>
      <c r="I21" s="43">
        <f t="shared" ref="I21" si="43">SUM(I22:I23)</f>
        <v>9</v>
      </c>
      <c r="J21" s="43">
        <f t="shared" ref="J21" si="44">SUM(J22:J23)</f>
        <v>30</v>
      </c>
      <c r="K21" s="43">
        <f t="shared" ref="K21" si="45">SUM(K22:K23)</f>
        <v>8</v>
      </c>
      <c r="L21" s="43">
        <f t="shared" ref="L21" si="46">SUM(L22:L23)</f>
        <v>9</v>
      </c>
      <c r="M21" s="43">
        <f t="shared" ref="M21" si="47">SUM(M22:M23)</f>
        <v>8</v>
      </c>
      <c r="N21" s="43">
        <f t="shared" ref="N21" si="48">SUM(N22:N23)</f>
        <v>27</v>
      </c>
      <c r="O21" s="16"/>
      <c r="P21" s="16"/>
      <c r="Q21" s="16"/>
      <c r="R21" s="16"/>
      <c r="S21" s="16"/>
      <c r="T21" s="16"/>
      <c r="U21" s="16"/>
      <c r="V21" s="16"/>
      <c r="W21" s="16"/>
    </row>
    <row r="22" spans="1:23" ht="15" customHeight="1" x14ac:dyDescent="0.15">
      <c r="A22" s="32" t="s">
        <v>35</v>
      </c>
      <c r="B22" s="27" t="s">
        <v>16</v>
      </c>
      <c r="C22" s="44">
        <f>SUM(D22:S22,T22:W22)</f>
        <v>328</v>
      </c>
      <c r="D22" s="46">
        <f>SUM(D7,D10,D13,D16,D19)</f>
        <v>231</v>
      </c>
      <c r="E22" s="44">
        <f t="shared" ref="E22:N23" si="49">SUM(E7,E10,E13,E16,E19)</f>
        <v>10</v>
      </c>
      <c r="F22" s="44">
        <f>SUM(F7,F10,F13,F16,F19)</f>
        <v>16</v>
      </c>
      <c r="G22" s="44">
        <f t="shared" si="49"/>
        <v>9</v>
      </c>
      <c r="H22" s="44">
        <f t="shared" si="49"/>
        <v>15</v>
      </c>
      <c r="I22" s="44">
        <f t="shared" si="49"/>
        <v>7</v>
      </c>
      <c r="J22" s="44">
        <f t="shared" si="49"/>
        <v>12</v>
      </c>
      <c r="K22" s="44">
        <f t="shared" si="49"/>
        <v>4</v>
      </c>
      <c r="L22" s="44">
        <f t="shared" si="49"/>
        <v>4</v>
      </c>
      <c r="M22" s="44">
        <f t="shared" si="49"/>
        <v>4</v>
      </c>
      <c r="N22" s="47">
        <f t="shared" si="49"/>
        <v>16</v>
      </c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15" customHeight="1" x14ac:dyDescent="0.15">
      <c r="A23" s="30">
        <v>4</v>
      </c>
      <c r="B23" s="27" t="s">
        <v>17</v>
      </c>
      <c r="C23" s="44">
        <f>SUM(D23:S23,T23:W23)</f>
        <v>293</v>
      </c>
      <c r="D23" s="46">
        <f t="shared" ref="D23:N23" si="50">SUM(D8,D11,D14,D17,D20)</f>
        <v>194</v>
      </c>
      <c r="E23" s="45">
        <f t="shared" si="50"/>
        <v>17</v>
      </c>
      <c r="F23" s="45">
        <f t="shared" si="50"/>
        <v>20</v>
      </c>
      <c r="G23" s="45">
        <f t="shared" si="49"/>
        <v>10</v>
      </c>
      <c r="H23" s="45">
        <f t="shared" si="50"/>
        <v>8</v>
      </c>
      <c r="I23" s="45">
        <f t="shared" si="50"/>
        <v>2</v>
      </c>
      <c r="J23" s="45">
        <f t="shared" si="50"/>
        <v>18</v>
      </c>
      <c r="K23" s="45">
        <f t="shared" si="50"/>
        <v>4</v>
      </c>
      <c r="L23" s="45">
        <f t="shared" si="50"/>
        <v>5</v>
      </c>
      <c r="M23" s="45">
        <f t="shared" si="50"/>
        <v>4</v>
      </c>
      <c r="N23" s="48">
        <f t="shared" si="50"/>
        <v>11</v>
      </c>
      <c r="O23" s="16"/>
      <c r="P23" s="16"/>
      <c r="Q23" s="16"/>
      <c r="R23" s="16"/>
      <c r="S23" s="16"/>
      <c r="T23" s="16"/>
      <c r="U23" s="16"/>
      <c r="V23" s="16"/>
      <c r="W23" s="16"/>
    </row>
    <row r="24" spans="1:23" ht="15" customHeight="1" x14ac:dyDescent="0.15">
      <c r="A24" s="62">
        <v>5</v>
      </c>
      <c r="B24" s="28" t="s">
        <v>15</v>
      </c>
      <c r="C24" s="43">
        <f>SUM(C25:C26)</f>
        <v>174</v>
      </c>
      <c r="D24" s="43">
        <f>SUM(D25:D26)</f>
        <v>114</v>
      </c>
      <c r="E24" s="43">
        <f t="shared" ref="E24" si="51">SUM(E25:E26)</f>
        <v>6</v>
      </c>
      <c r="F24" s="43">
        <f t="shared" ref="F24:G24" si="52">SUM(F25:F26)</f>
        <v>15</v>
      </c>
      <c r="G24" s="43">
        <f t="shared" si="52"/>
        <v>5</v>
      </c>
      <c r="H24" s="43">
        <f t="shared" ref="H24" si="53">SUM(H25:H26)</f>
        <v>2</v>
      </c>
      <c r="I24" s="43">
        <f t="shared" ref="I24" si="54">SUM(I25:I26)</f>
        <v>3</v>
      </c>
      <c r="J24" s="43">
        <f t="shared" ref="J24" si="55">SUM(J25:J26)</f>
        <v>7</v>
      </c>
      <c r="K24" s="43">
        <f t="shared" ref="K24" si="56">SUM(K25:K26)</f>
        <v>2</v>
      </c>
      <c r="L24" s="43">
        <f t="shared" ref="L24" si="57">SUM(L25:L26)</f>
        <v>10</v>
      </c>
      <c r="M24" s="43">
        <f t="shared" ref="M24" si="58">SUM(M25:M26)</f>
        <v>2</v>
      </c>
      <c r="N24" s="43">
        <f t="shared" ref="N24" si="59">SUM(N25:N26)</f>
        <v>8</v>
      </c>
      <c r="O24" s="16"/>
      <c r="P24" s="16"/>
      <c r="Q24" s="16"/>
      <c r="R24" s="16"/>
      <c r="S24" s="16"/>
      <c r="T24" s="16"/>
      <c r="U24" s="16"/>
      <c r="V24" s="16"/>
      <c r="W24" s="16"/>
    </row>
    <row r="25" spans="1:23" ht="15" customHeight="1" x14ac:dyDescent="0.15">
      <c r="A25" s="60"/>
      <c r="B25" s="28" t="s">
        <v>16</v>
      </c>
      <c r="C25" s="44">
        <f>SUM(,D25:N25)</f>
        <v>102</v>
      </c>
      <c r="D25" s="12">
        <v>64</v>
      </c>
      <c r="E25" s="12">
        <v>4</v>
      </c>
      <c r="F25" s="12">
        <v>12</v>
      </c>
      <c r="G25" s="12">
        <v>3</v>
      </c>
      <c r="H25" s="12">
        <v>1</v>
      </c>
      <c r="I25" s="12">
        <v>1</v>
      </c>
      <c r="J25" s="12">
        <v>4</v>
      </c>
      <c r="K25" s="12">
        <v>1</v>
      </c>
      <c r="L25" s="12">
        <v>5</v>
      </c>
      <c r="M25" s="12">
        <v>2</v>
      </c>
      <c r="N25" s="11">
        <v>5</v>
      </c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5" customHeight="1" x14ac:dyDescent="0.15">
      <c r="A26" s="60"/>
      <c r="B26" s="28" t="s">
        <v>17</v>
      </c>
      <c r="C26" s="44">
        <f>SUM(,D26:N26)</f>
        <v>72</v>
      </c>
      <c r="D26" s="12">
        <v>50</v>
      </c>
      <c r="E26" s="12">
        <v>2</v>
      </c>
      <c r="F26" s="12">
        <v>3</v>
      </c>
      <c r="G26" s="12">
        <v>2</v>
      </c>
      <c r="H26" s="12">
        <v>1</v>
      </c>
      <c r="I26" s="12">
        <v>2</v>
      </c>
      <c r="J26" s="12">
        <v>3</v>
      </c>
      <c r="K26" s="12">
        <v>1</v>
      </c>
      <c r="L26" s="12">
        <v>5</v>
      </c>
      <c r="M26" s="12">
        <v>0</v>
      </c>
      <c r="N26" s="11">
        <v>3</v>
      </c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5" customHeight="1" x14ac:dyDescent="0.15">
      <c r="A27" s="60">
        <v>6</v>
      </c>
      <c r="B27" s="28" t="s">
        <v>15</v>
      </c>
      <c r="C27" s="43">
        <f>SUM(C28:C29)</f>
        <v>174</v>
      </c>
      <c r="D27" s="43">
        <f>SUM(D28:D29)</f>
        <v>125</v>
      </c>
      <c r="E27" s="43">
        <f t="shared" ref="E27" si="60">SUM(E28:E29)</f>
        <v>9</v>
      </c>
      <c r="F27" s="43">
        <f t="shared" ref="F27:G27" si="61">SUM(F28:F29)</f>
        <v>8</v>
      </c>
      <c r="G27" s="43">
        <f t="shared" si="61"/>
        <v>2</v>
      </c>
      <c r="H27" s="43">
        <f t="shared" ref="H27" si="62">SUM(H28:H29)</f>
        <v>2</v>
      </c>
      <c r="I27" s="43">
        <f t="shared" ref="I27" si="63">SUM(I28:I29)</f>
        <v>2</v>
      </c>
      <c r="J27" s="43">
        <f t="shared" ref="J27" si="64">SUM(J28:J29)</f>
        <v>7</v>
      </c>
      <c r="K27" s="43">
        <f t="shared" ref="K27" si="65">SUM(K28:K29)</f>
        <v>2</v>
      </c>
      <c r="L27" s="43">
        <f t="shared" ref="L27" si="66">SUM(L28:L29)</f>
        <v>11</v>
      </c>
      <c r="M27" s="43">
        <f t="shared" ref="M27" si="67">SUM(M28:M29)</f>
        <v>2</v>
      </c>
      <c r="N27" s="43">
        <f t="shared" ref="N27" si="68">SUM(N28:N29)</f>
        <v>4</v>
      </c>
      <c r="O27" s="16"/>
      <c r="P27" s="16"/>
      <c r="Q27" s="16"/>
      <c r="R27" s="16"/>
      <c r="S27" s="16"/>
      <c r="T27" s="16"/>
      <c r="U27" s="16"/>
      <c r="V27" s="16"/>
      <c r="W27" s="16"/>
    </row>
    <row r="28" spans="1:23" ht="15" customHeight="1" x14ac:dyDescent="0.15">
      <c r="A28" s="60"/>
      <c r="B28" s="28" t="s">
        <v>16</v>
      </c>
      <c r="C28" s="44">
        <f>SUM(D28:S28,T28:W28)</f>
        <v>79</v>
      </c>
      <c r="D28" s="12">
        <v>56</v>
      </c>
      <c r="E28" s="12">
        <v>5</v>
      </c>
      <c r="F28" s="12">
        <v>4</v>
      </c>
      <c r="G28" s="12">
        <v>1</v>
      </c>
      <c r="H28" s="12">
        <v>2</v>
      </c>
      <c r="I28" s="12">
        <v>0</v>
      </c>
      <c r="J28" s="12">
        <v>1</v>
      </c>
      <c r="K28" s="12">
        <v>0</v>
      </c>
      <c r="L28" s="12">
        <v>8</v>
      </c>
      <c r="M28" s="12">
        <v>1</v>
      </c>
      <c r="N28" s="11">
        <v>1</v>
      </c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5" customHeight="1" x14ac:dyDescent="0.15">
      <c r="A29" s="60"/>
      <c r="B29" s="28" t="s">
        <v>17</v>
      </c>
      <c r="C29" s="44">
        <f>SUM(D29:S29,T29:W29)</f>
        <v>95</v>
      </c>
      <c r="D29" s="12">
        <v>69</v>
      </c>
      <c r="E29" s="12">
        <v>4</v>
      </c>
      <c r="F29" s="12">
        <v>4</v>
      </c>
      <c r="G29" s="12">
        <v>1</v>
      </c>
      <c r="H29" s="12">
        <v>0</v>
      </c>
      <c r="I29" s="12">
        <v>2</v>
      </c>
      <c r="J29" s="12">
        <v>6</v>
      </c>
      <c r="K29" s="12">
        <v>2</v>
      </c>
      <c r="L29" s="12">
        <v>3</v>
      </c>
      <c r="M29" s="12">
        <v>1</v>
      </c>
      <c r="N29" s="11">
        <v>3</v>
      </c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5" customHeight="1" x14ac:dyDescent="0.15">
      <c r="A30" s="60">
        <v>7</v>
      </c>
      <c r="B30" s="28" t="s">
        <v>15</v>
      </c>
      <c r="C30" s="43">
        <f>SUM(C31:C32)</f>
        <v>191</v>
      </c>
      <c r="D30" s="43">
        <f>SUM(D31:D32)</f>
        <v>139</v>
      </c>
      <c r="E30" s="43">
        <f t="shared" ref="E30" si="69">SUM(E31:E32)</f>
        <v>4</v>
      </c>
      <c r="F30" s="43">
        <f t="shared" ref="F30:G30" si="70">SUM(F31:F32)</f>
        <v>14</v>
      </c>
      <c r="G30" s="43">
        <f t="shared" si="70"/>
        <v>6</v>
      </c>
      <c r="H30" s="43">
        <f t="shared" ref="H30" si="71">SUM(H31:H32)</f>
        <v>2</v>
      </c>
      <c r="I30" s="43">
        <f t="shared" ref="I30" si="72">SUM(I31:I32)</f>
        <v>7</v>
      </c>
      <c r="J30" s="43">
        <f t="shared" ref="J30" si="73">SUM(J31:J32)</f>
        <v>5</v>
      </c>
      <c r="K30" s="43">
        <f t="shared" ref="K30" si="74">SUM(K31:K32)</f>
        <v>2</v>
      </c>
      <c r="L30" s="43">
        <f t="shared" ref="L30" si="75">SUM(L31:L32)</f>
        <v>5</v>
      </c>
      <c r="M30" s="43">
        <f t="shared" ref="M30" si="76">SUM(M31:M32)</f>
        <v>3</v>
      </c>
      <c r="N30" s="43">
        <f t="shared" ref="N30" si="77">SUM(N31:N32)</f>
        <v>4</v>
      </c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15" customHeight="1" x14ac:dyDescent="0.15">
      <c r="A31" s="60"/>
      <c r="B31" s="28" t="s">
        <v>16</v>
      </c>
      <c r="C31" s="44">
        <f>SUM(D31:S31,T31:W31)</f>
        <v>102</v>
      </c>
      <c r="D31" s="12">
        <v>75</v>
      </c>
      <c r="E31" s="12">
        <v>2</v>
      </c>
      <c r="F31" s="12">
        <v>7</v>
      </c>
      <c r="G31" s="12">
        <v>3</v>
      </c>
      <c r="H31" s="12">
        <v>1</v>
      </c>
      <c r="I31" s="12">
        <v>1</v>
      </c>
      <c r="J31" s="12">
        <v>4</v>
      </c>
      <c r="K31" s="12">
        <v>1</v>
      </c>
      <c r="L31" s="12">
        <v>4</v>
      </c>
      <c r="M31" s="12">
        <v>2</v>
      </c>
      <c r="N31" s="11">
        <v>2</v>
      </c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5" customHeight="1" x14ac:dyDescent="0.15">
      <c r="A32" s="60"/>
      <c r="B32" s="28" t="s">
        <v>17</v>
      </c>
      <c r="C32" s="44">
        <f>SUM(D32:S32,T32:W32)</f>
        <v>89</v>
      </c>
      <c r="D32" s="12">
        <v>64</v>
      </c>
      <c r="E32" s="12">
        <v>2</v>
      </c>
      <c r="F32" s="12">
        <v>7</v>
      </c>
      <c r="G32" s="12">
        <v>3</v>
      </c>
      <c r="H32" s="12">
        <v>1</v>
      </c>
      <c r="I32" s="12">
        <v>6</v>
      </c>
      <c r="J32" s="12">
        <v>1</v>
      </c>
      <c r="K32" s="12">
        <v>1</v>
      </c>
      <c r="L32" s="12">
        <v>1</v>
      </c>
      <c r="M32" s="12">
        <v>1</v>
      </c>
      <c r="N32" s="11">
        <v>2</v>
      </c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5" customHeight="1" x14ac:dyDescent="0.15">
      <c r="A33" s="60">
        <v>8</v>
      </c>
      <c r="B33" s="28" t="s">
        <v>15</v>
      </c>
      <c r="C33" s="43">
        <f>SUM(C34:C35)</f>
        <v>231</v>
      </c>
      <c r="D33" s="43">
        <f>SUM(D34:D35)</f>
        <v>163</v>
      </c>
      <c r="E33" s="43">
        <f t="shared" ref="E33" si="78">SUM(E34:E35)</f>
        <v>7</v>
      </c>
      <c r="F33" s="43">
        <f t="shared" ref="F33:G33" si="79">SUM(F34:F35)</f>
        <v>18</v>
      </c>
      <c r="G33" s="43">
        <f t="shared" si="79"/>
        <v>3</v>
      </c>
      <c r="H33" s="43">
        <f t="shared" ref="H33" si="80">SUM(H34:H35)</f>
        <v>6</v>
      </c>
      <c r="I33" s="43">
        <f t="shared" ref="I33" si="81">SUM(I34:I35)</f>
        <v>8</v>
      </c>
      <c r="J33" s="43">
        <f t="shared" ref="J33" si="82">SUM(J34:J35)</f>
        <v>10</v>
      </c>
      <c r="K33" s="43">
        <f t="shared" ref="K33" si="83">SUM(K34:K35)</f>
        <v>1</v>
      </c>
      <c r="L33" s="43">
        <f t="shared" ref="L33" si="84">SUM(L34:L35)</f>
        <v>7</v>
      </c>
      <c r="M33" s="43">
        <f t="shared" ref="M33" si="85">SUM(M34:M35)</f>
        <v>2</v>
      </c>
      <c r="N33" s="43">
        <f t="shared" ref="N33" si="86">SUM(N34:N35)</f>
        <v>6</v>
      </c>
      <c r="O33" s="16"/>
      <c r="P33" s="16"/>
      <c r="Q33" s="16"/>
      <c r="R33" s="16"/>
      <c r="S33" s="16"/>
      <c r="T33" s="16"/>
      <c r="U33" s="16"/>
      <c r="V33" s="16"/>
      <c r="W33" s="16"/>
    </row>
    <row r="34" spans="1:23" ht="15" customHeight="1" x14ac:dyDescent="0.15">
      <c r="A34" s="60"/>
      <c r="B34" s="28" t="s">
        <v>16</v>
      </c>
      <c r="C34" s="44">
        <f>SUM(D34:S34,T34:W34)</f>
        <v>112</v>
      </c>
      <c r="D34" s="12">
        <v>77</v>
      </c>
      <c r="E34" s="12">
        <v>5</v>
      </c>
      <c r="F34" s="12">
        <v>7</v>
      </c>
      <c r="G34" s="12">
        <v>3</v>
      </c>
      <c r="H34" s="12">
        <v>3</v>
      </c>
      <c r="I34" s="12">
        <v>4</v>
      </c>
      <c r="J34" s="12">
        <v>4</v>
      </c>
      <c r="K34" s="12">
        <v>1</v>
      </c>
      <c r="L34" s="12">
        <v>5</v>
      </c>
      <c r="M34" s="12">
        <v>1</v>
      </c>
      <c r="N34" s="11">
        <v>2</v>
      </c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5" customHeight="1" x14ac:dyDescent="0.15">
      <c r="A35" s="60"/>
      <c r="B35" s="28" t="s">
        <v>17</v>
      </c>
      <c r="C35" s="44">
        <f>SUM(D35:S35,T35:W35)</f>
        <v>119</v>
      </c>
      <c r="D35" s="12">
        <v>86</v>
      </c>
      <c r="E35" s="12">
        <v>2</v>
      </c>
      <c r="F35" s="12">
        <v>11</v>
      </c>
      <c r="G35" s="12">
        <v>0</v>
      </c>
      <c r="H35" s="12">
        <v>3</v>
      </c>
      <c r="I35" s="12">
        <v>4</v>
      </c>
      <c r="J35" s="12">
        <v>6</v>
      </c>
      <c r="K35" s="12">
        <v>0</v>
      </c>
      <c r="L35" s="12">
        <v>2</v>
      </c>
      <c r="M35" s="12">
        <v>1</v>
      </c>
      <c r="N35" s="11">
        <v>4</v>
      </c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5" customHeight="1" x14ac:dyDescent="0.15">
      <c r="A36" s="60">
        <v>9</v>
      </c>
      <c r="B36" s="28" t="s">
        <v>15</v>
      </c>
      <c r="C36" s="43">
        <f>SUM(C37:C38)</f>
        <v>233</v>
      </c>
      <c r="D36" s="43">
        <f>D37+D38</f>
        <v>165</v>
      </c>
      <c r="E36" s="43">
        <f t="shared" ref="E36" si="87">E37+E38</f>
        <v>8</v>
      </c>
      <c r="F36" s="43">
        <f t="shared" ref="F36:G36" si="88">F37+F38</f>
        <v>19</v>
      </c>
      <c r="G36" s="43">
        <f t="shared" si="88"/>
        <v>9</v>
      </c>
      <c r="H36" s="43">
        <f t="shared" ref="H36" si="89">H37+H38</f>
        <v>5</v>
      </c>
      <c r="I36" s="43">
        <f t="shared" ref="I36" si="90">I37+I38</f>
        <v>3</v>
      </c>
      <c r="J36" s="43">
        <f t="shared" ref="J36" si="91">J37+J38</f>
        <v>8</v>
      </c>
      <c r="K36" s="43">
        <f t="shared" ref="K36" si="92">K37+K38</f>
        <v>6</v>
      </c>
      <c r="L36" s="43">
        <f t="shared" ref="L36" si="93">L37+L38</f>
        <v>3</v>
      </c>
      <c r="M36" s="43">
        <f t="shared" ref="M36" si="94">M37+M38</f>
        <v>3</v>
      </c>
      <c r="N36" s="43">
        <f t="shared" ref="N36" si="95">N37+N38</f>
        <v>4</v>
      </c>
      <c r="O36" s="16"/>
      <c r="P36" s="16"/>
      <c r="Q36" s="16"/>
      <c r="R36" s="16"/>
      <c r="S36" s="16"/>
      <c r="T36" s="16"/>
      <c r="U36" s="16"/>
      <c r="V36" s="16"/>
      <c r="W36" s="16"/>
    </row>
    <row r="37" spans="1:23" ht="15" customHeight="1" x14ac:dyDescent="0.15">
      <c r="A37" s="60"/>
      <c r="B37" s="28" t="s">
        <v>16</v>
      </c>
      <c r="C37" s="44">
        <f>SUM(D37:S37,T37:W37)</f>
        <v>109</v>
      </c>
      <c r="D37" s="12">
        <v>75</v>
      </c>
      <c r="E37" s="12">
        <v>5</v>
      </c>
      <c r="F37" s="12">
        <v>7</v>
      </c>
      <c r="G37" s="12">
        <v>4</v>
      </c>
      <c r="H37" s="12">
        <v>3</v>
      </c>
      <c r="I37" s="12">
        <v>1</v>
      </c>
      <c r="J37" s="12">
        <v>4</v>
      </c>
      <c r="K37" s="12">
        <v>3</v>
      </c>
      <c r="L37" s="12">
        <v>2</v>
      </c>
      <c r="M37" s="12">
        <v>1</v>
      </c>
      <c r="N37" s="11">
        <v>4</v>
      </c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5" customHeight="1" x14ac:dyDescent="0.15">
      <c r="A38" s="61"/>
      <c r="B38" s="28" t="s">
        <v>17</v>
      </c>
      <c r="C38" s="44">
        <f>SUM(D38:S38,T38:W38)</f>
        <v>124</v>
      </c>
      <c r="D38" s="12">
        <v>90</v>
      </c>
      <c r="E38" s="12">
        <v>3</v>
      </c>
      <c r="F38" s="12">
        <v>12</v>
      </c>
      <c r="G38" s="12">
        <v>5</v>
      </c>
      <c r="H38" s="12">
        <v>2</v>
      </c>
      <c r="I38" s="12">
        <v>2</v>
      </c>
      <c r="J38" s="12">
        <v>4</v>
      </c>
      <c r="K38" s="12">
        <v>3</v>
      </c>
      <c r="L38" s="12">
        <v>1</v>
      </c>
      <c r="M38" s="12">
        <v>2</v>
      </c>
      <c r="N38" s="11">
        <v>0</v>
      </c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5" customHeight="1" x14ac:dyDescent="0.15">
      <c r="A39" s="29">
        <v>5</v>
      </c>
      <c r="B39" s="27" t="s">
        <v>15</v>
      </c>
      <c r="C39" s="43">
        <f>SUM(C40:C41)</f>
        <v>1003</v>
      </c>
      <c r="D39" s="43">
        <f>D40+D41</f>
        <v>706</v>
      </c>
      <c r="E39" s="43">
        <f t="shared" ref="E39" si="96">E40+E41</f>
        <v>34</v>
      </c>
      <c r="F39" s="43">
        <f t="shared" ref="F39:G39" si="97">F40+F41</f>
        <v>74</v>
      </c>
      <c r="G39" s="43">
        <f t="shared" si="97"/>
        <v>25</v>
      </c>
      <c r="H39" s="43">
        <f t="shared" ref="H39" si="98">H40+H41</f>
        <v>17</v>
      </c>
      <c r="I39" s="43">
        <f t="shared" ref="I39" si="99">I40+I41</f>
        <v>23</v>
      </c>
      <c r="J39" s="43">
        <f t="shared" ref="J39" si="100">J40+J41</f>
        <v>37</v>
      </c>
      <c r="K39" s="43">
        <f t="shared" ref="K39" si="101">K40+K41</f>
        <v>13</v>
      </c>
      <c r="L39" s="43">
        <f t="shared" ref="L39" si="102">L40+L41</f>
        <v>36</v>
      </c>
      <c r="M39" s="43">
        <f t="shared" ref="M39" si="103">M40+M41</f>
        <v>12</v>
      </c>
      <c r="N39" s="43">
        <f t="shared" ref="N39" si="104">N40+N41</f>
        <v>26</v>
      </c>
      <c r="O39" s="16"/>
      <c r="P39" s="16"/>
      <c r="Q39" s="16"/>
      <c r="R39" s="16"/>
      <c r="S39" s="16"/>
      <c r="T39" s="16"/>
      <c r="U39" s="16"/>
      <c r="V39" s="16"/>
      <c r="W39" s="16"/>
    </row>
    <row r="40" spans="1:23" ht="15" customHeight="1" x14ac:dyDescent="0.15">
      <c r="A40" s="32" t="s">
        <v>35</v>
      </c>
      <c r="B40" s="27" t="s">
        <v>16</v>
      </c>
      <c r="C40" s="44">
        <f>SUM(D40:S40,T40:W40)</f>
        <v>504</v>
      </c>
      <c r="D40" s="46">
        <f>SUM(D25,D28,D31,D34,D37)</f>
        <v>347</v>
      </c>
      <c r="E40" s="44">
        <f t="shared" ref="E40:N41" si="105">SUM(E25,E28,E31,E34,E37)</f>
        <v>21</v>
      </c>
      <c r="F40" s="44">
        <f>SUM(F25,F28,F31,F34,F37)</f>
        <v>37</v>
      </c>
      <c r="G40" s="44">
        <f t="shared" si="105"/>
        <v>14</v>
      </c>
      <c r="H40" s="44">
        <f t="shared" si="105"/>
        <v>10</v>
      </c>
      <c r="I40" s="44">
        <f t="shared" si="105"/>
        <v>7</v>
      </c>
      <c r="J40" s="44">
        <f t="shared" si="105"/>
        <v>17</v>
      </c>
      <c r="K40" s="44">
        <f t="shared" si="105"/>
        <v>6</v>
      </c>
      <c r="L40" s="44">
        <f t="shared" si="105"/>
        <v>24</v>
      </c>
      <c r="M40" s="44">
        <f t="shared" si="105"/>
        <v>7</v>
      </c>
      <c r="N40" s="47">
        <f t="shared" si="105"/>
        <v>14</v>
      </c>
      <c r="O40" s="16"/>
      <c r="P40" s="16"/>
      <c r="Q40" s="16"/>
      <c r="R40" s="16"/>
      <c r="S40" s="16"/>
      <c r="T40" s="16"/>
      <c r="U40" s="16"/>
      <c r="V40" s="16"/>
      <c r="W40" s="16"/>
    </row>
    <row r="41" spans="1:23" ht="15" customHeight="1" x14ac:dyDescent="0.15">
      <c r="A41" s="30">
        <v>9</v>
      </c>
      <c r="B41" s="27" t="s">
        <v>17</v>
      </c>
      <c r="C41" s="44">
        <f>SUM(D41:S41,T41:W41)</f>
        <v>499</v>
      </c>
      <c r="D41" s="46">
        <f t="shared" ref="D41:N41" si="106">SUM(D26,D29,D32,D35,D38)</f>
        <v>359</v>
      </c>
      <c r="E41" s="45">
        <f t="shared" si="106"/>
        <v>13</v>
      </c>
      <c r="F41" s="45">
        <f t="shared" si="106"/>
        <v>37</v>
      </c>
      <c r="G41" s="45">
        <f t="shared" si="105"/>
        <v>11</v>
      </c>
      <c r="H41" s="45">
        <f t="shared" si="106"/>
        <v>7</v>
      </c>
      <c r="I41" s="45">
        <f t="shared" si="106"/>
        <v>16</v>
      </c>
      <c r="J41" s="45">
        <f t="shared" si="106"/>
        <v>20</v>
      </c>
      <c r="K41" s="45">
        <f t="shared" si="106"/>
        <v>7</v>
      </c>
      <c r="L41" s="45">
        <f t="shared" si="106"/>
        <v>12</v>
      </c>
      <c r="M41" s="45">
        <f t="shared" si="106"/>
        <v>5</v>
      </c>
      <c r="N41" s="48">
        <f t="shared" si="106"/>
        <v>12</v>
      </c>
      <c r="O41" s="16"/>
      <c r="P41" s="16"/>
      <c r="Q41" s="16"/>
      <c r="R41" s="16"/>
      <c r="S41" s="16"/>
      <c r="T41" s="16"/>
      <c r="U41" s="16"/>
      <c r="V41" s="16"/>
      <c r="W41" s="16"/>
    </row>
    <row r="42" spans="1:23" ht="15" customHeight="1" x14ac:dyDescent="0.15">
      <c r="A42" s="29">
        <v>0</v>
      </c>
      <c r="B42" s="33" t="s">
        <v>15</v>
      </c>
      <c r="C42" s="43">
        <f>SUM(C43:C44)</f>
        <v>1624</v>
      </c>
      <c r="D42" s="43">
        <f>D43+D44</f>
        <v>1131</v>
      </c>
      <c r="E42" s="43">
        <f t="shared" ref="E42" si="107">E43+E44</f>
        <v>61</v>
      </c>
      <c r="F42" s="43">
        <f t="shared" ref="F42:G42" si="108">F43+F44</f>
        <v>110</v>
      </c>
      <c r="G42" s="43">
        <f t="shared" si="108"/>
        <v>44</v>
      </c>
      <c r="H42" s="43">
        <f t="shared" ref="H42" si="109">H43+H44</f>
        <v>40</v>
      </c>
      <c r="I42" s="43">
        <f t="shared" ref="I42" si="110">I43+I44</f>
        <v>32</v>
      </c>
      <c r="J42" s="43">
        <f t="shared" ref="J42" si="111">J43+J44</f>
        <v>67</v>
      </c>
      <c r="K42" s="43">
        <f t="shared" ref="K42" si="112">K43+K44</f>
        <v>21</v>
      </c>
      <c r="L42" s="43">
        <f t="shared" ref="L42" si="113">L43+L44</f>
        <v>45</v>
      </c>
      <c r="M42" s="43">
        <f t="shared" ref="M42" si="114">M43+M44</f>
        <v>20</v>
      </c>
      <c r="N42" s="43">
        <f t="shared" ref="N42" si="115">N43+N44</f>
        <v>53</v>
      </c>
      <c r="O42" s="16"/>
      <c r="P42" s="16"/>
      <c r="Q42" s="16"/>
      <c r="R42" s="16"/>
      <c r="S42" s="16"/>
      <c r="T42" s="16"/>
      <c r="U42" s="16"/>
      <c r="V42" s="16"/>
      <c r="W42" s="16"/>
    </row>
    <row r="43" spans="1:23" ht="15" customHeight="1" x14ac:dyDescent="0.15">
      <c r="A43" s="32" t="s">
        <v>35</v>
      </c>
      <c r="B43" s="33" t="s">
        <v>16</v>
      </c>
      <c r="C43" s="44">
        <f>SUM(D43:S43,T43:W43)</f>
        <v>832</v>
      </c>
      <c r="D43" s="44">
        <f>SUM(D22,D40)</f>
        <v>578</v>
      </c>
      <c r="E43" s="44">
        <f t="shared" ref="E43:N44" si="116">SUM(E22,E40)</f>
        <v>31</v>
      </c>
      <c r="F43" s="44">
        <f t="shared" si="116"/>
        <v>53</v>
      </c>
      <c r="G43" s="44">
        <f t="shared" si="116"/>
        <v>23</v>
      </c>
      <c r="H43" s="44">
        <f t="shared" si="116"/>
        <v>25</v>
      </c>
      <c r="I43" s="44">
        <f t="shared" si="116"/>
        <v>14</v>
      </c>
      <c r="J43" s="44">
        <f t="shared" si="116"/>
        <v>29</v>
      </c>
      <c r="K43" s="44">
        <f t="shared" si="116"/>
        <v>10</v>
      </c>
      <c r="L43" s="44">
        <f t="shared" si="116"/>
        <v>28</v>
      </c>
      <c r="M43" s="44">
        <f t="shared" si="116"/>
        <v>11</v>
      </c>
      <c r="N43" s="47">
        <f t="shared" si="116"/>
        <v>30</v>
      </c>
      <c r="O43" s="16"/>
      <c r="P43" s="16"/>
      <c r="Q43" s="16"/>
      <c r="R43" s="16"/>
      <c r="S43" s="16"/>
      <c r="T43" s="16"/>
      <c r="U43" s="16"/>
      <c r="V43" s="16"/>
      <c r="W43" s="16"/>
    </row>
    <row r="44" spans="1:23" ht="15" customHeight="1" x14ac:dyDescent="0.15">
      <c r="A44" s="30">
        <v>9</v>
      </c>
      <c r="B44" s="33" t="s">
        <v>17</v>
      </c>
      <c r="C44" s="45">
        <f>SUM(D44:S44,T44:W44)</f>
        <v>792</v>
      </c>
      <c r="D44" s="45">
        <f t="shared" ref="D44:N44" si="117">SUM(D23,D41)</f>
        <v>553</v>
      </c>
      <c r="E44" s="45">
        <f t="shared" si="117"/>
        <v>30</v>
      </c>
      <c r="F44" s="45">
        <f t="shared" si="117"/>
        <v>57</v>
      </c>
      <c r="G44" s="45">
        <f t="shared" si="116"/>
        <v>21</v>
      </c>
      <c r="H44" s="45">
        <f t="shared" si="117"/>
        <v>15</v>
      </c>
      <c r="I44" s="45">
        <f t="shared" si="117"/>
        <v>18</v>
      </c>
      <c r="J44" s="45">
        <f t="shared" si="117"/>
        <v>38</v>
      </c>
      <c r="K44" s="45">
        <f t="shared" si="117"/>
        <v>11</v>
      </c>
      <c r="L44" s="45">
        <f t="shared" si="117"/>
        <v>17</v>
      </c>
      <c r="M44" s="45">
        <f t="shared" si="117"/>
        <v>9</v>
      </c>
      <c r="N44" s="48">
        <f t="shared" si="117"/>
        <v>23</v>
      </c>
      <c r="O44" s="16"/>
      <c r="P44" s="16"/>
      <c r="Q44" s="16"/>
      <c r="R44" s="16"/>
      <c r="S44" s="16"/>
      <c r="T44" s="16"/>
      <c r="U44" s="16"/>
      <c r="V44" s="16"/>
      <c r="W44" s="16"/>
    </row>
    <row r="45" spans="1:23" ht="15" customHeight="1" x14ac:dyDescent="0.15">
      <c r="A45" s="1"/>
      <c r="B45" s="1"/>
      <c r="C45" s="16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ht="15" customHeight="1" x14ac:dyDescent="0.15">
      <c r="A46" s="1"/>
      <c r="B46" s="1"/>
      <c r="C46" s="16"/>
      <c r="D46" s="14"/>
      <c r="E46" s="14"/>
      <c r="F46" s="14"/>
      <c r="G46" s="16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5" customHeight="1" x14ac:dyDescent="0.15">
      <c r="A47" s="58"/>
      <c r="B47" s="59"/>
      <c r="C47" s="19" t="s">
        <v>36</v>
      </c>
      <c r="D47" s="19" t="str">
        <f t="shared" ref="D47:N47" si="118">D2</f>
        <v>영동읍</v>
      </c>
      <c r="E47" s="19" t="str">
        <f t="shared" si="118"/>
        <v>용산면</v>
      </c>
      <c r="F47" s="19" t="str">
        <f t="shared" si="118"/>
        <v>황간면</v>
      </c>
      <c r="G47" s="19" t="str">
        <f t="shared" si="118"/>
        <v>추풍령면</v>
      </c>
      <c r="H47" s="19" t="str">
        <f t="shared" si="118"/>
        <v>매곡면</v>
      </c>
      <c r="I47" s="19" t="str">
        <f t="shared" si="118"/>
        <v>상촌면</v>
      </c>
      <c r="J47" s="19" t="str">
        <f t="shared" si="118"/>
        <v>양강면</v>
      </c>
      <c r="K47" s="19" t="str">
        <f t="shared" si="118"/>
        <v>용화면</v>
      </c>
      <c r="L47" s="19" t="str">
        <f t="shared" si="118"/>
        <v>학산면</v>
      </c>
      <c r="M47" s="19" t="str">
        <f t="shared" si="118"/>
        <v>양산면</v>
      </c>
      <c r="N47" s="18" t="str">
        <f t="shared" si="118"/>
        <v>심천면</v>
      </c>
      <c r="O47" s="16"/>
      <c r="P47" s="16"/>
      <c r="Q47" s="16"/>
      <c r="R47" s="16"/>
      <c r="S47" s="16"/>
      <c r="T47" s="16"/>
      <c r="U47" s="16"/>
      <c r="V47" s="16"/>
      <c r="W47" s="16"/>
    </row>
    <row r="48" spans="1:23" ht="15" customHeight="1" x14ac:dyDescent="0.15">
      <c r="A48" s="60">
        <v>10</v>
      </c>
      <c r="B48" s="28" t="s">
        <v>15</v>
      </c>
      <c r="C48" s="43">
        <f>SUM(C49:C50)</f>
        <v>236</v>
      </c>
      <c r="D48" s="43">
        <f>SUM(D49:D50)</f>
        <v>169</v>
      </c>
      <c r="E48" s="43">
        <f t="shared" ref="E48" si="119">SUM(E49:E50)</f>
        <v>3</v>
      </c>
      <c r="F48" s="43">
        <f t="shared" ref="F48:G48" si="120">SUM(F49:F50)</f>
        <v>12</v>
      </c>
      <c r="G48" s="43">
        <f t="shared" si="120"/>
        <v>2</v>
      </c>
      <c r="H48" s="43">
        <f t="shared" ref="H48" si="121">SUM(H49:H50)</f>
        <v>6</v>
      </c>
      <c r="I48" s="43">
        <f t="shared" ref="I48" si="122">SUM(I49:I50)</f>
        <v>8</v>
      </c>
      <c r="J48" s="43">
        <f t="shared" ref="J48" si="123">SUM(J49:J50)</f>
        <v>10</v>
      </c>
      <c r="K48" s="43">
        <f t="shared" ref="K48" si="124">SUM(K49:K50)</f>
        <v>4</v>
      </c>
      <c r="L48" s="43">
        <f t="shared" ref="L48" si="125">SUM(L49:L50)</f>
        <v>6</v>
      </c>
      <c r="M48" s="43">
        <f t="shared" ref="M48" si="126">SUM(M49:M50)</f>
        <v>8</v>
      </c>
      <c r="N48" s="43">
        <f t="shared" ref="N48" si="127">SUM(N49:N50)</f>
        <v>8</v>
      </c>
      <c r="O48" s="16"/>
      <c r="P48" s="16"/>
      <c r="Q48" s="16"/>
      <c r="R48" s="16"/>
      <c r="S48" s="16"/>
      <c r="T48" s="16"/>
      <c r="U48" s="16"/>
      <c r="V48" s="16"/>
      <c r="W48" s="16"/>
    </row>
    <row r="49" spans="1:23" ht="15" customHeight="1" x14ac:dyDescent="0.15">
      <c r="A49" s="60"/>
      <c r="B49" s="28" t="s">
        <v>16</v>
      </c>
      <c r="C49" s="44">
        <f>SUM(,D49:N49)</f>
        <v>122</v>
      </c>
      <c r="D49" s="12">
        <v>89</v>
      </c>
      <c r="E49" s="12">
        <v>1</v>
      </c>
      <c r="F49" s="12">
        <v>8</v>
      </c>
      <c r="G49" s="12">
        <v>2</v>
      </c>
      <c r="H49" s="12">
        <v>2</v>
      </c>
      <c r="I49" s="12">
        <v>3</v>
      </c>
      <c r="J49" s="12">
        <v>2</v>
      </c>
      <c r="K49" s="12">
        <v>1</v>
      </c>
      <c r="L49" s="12">
        <v>4</v>
      </c>
      <c r="M49" s="12">
        <v>5</v>
      </c>
      <c r="N49" s="11">
        <v>5</v>
      </c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5" customHeight="1" x14ac:dyDescent="0.15">
      <c r="A50" s="60"/>
      <c r="B50" s="28" t="s">
        <v>17</v>
      </c>
      <c r="C50" s="44">
        <f>SUM(,D50:N50)</f>
        <v>114</v>
      </c>
      <c r="D50" s="12">
        <v>80</v>
      </c>
      <c r="E50" s="12">
        <v>2</v>
      </c>
      <c r="F50" s="12">
        <v>4</v>
      </c>
      <c r="G50" s="12">
        <v>0</v>
      </c>
      <c r="H50" s="12">
        <v>4</v>
      </c>
      <c r="I50" s="12">
        <v>5</v>
      </c>
      <c r="J50" s="12">
        <v>8</v>
      </c>
      <c r="K50" s="12">
        <v>3</v>
      </c>
      <c r="L50" s="12">
        <v>2</v>
      </c>
      <c r="M50" s="12">
        <v>3</v>
      </c>
      <c r="N50" s="11">
        <v>3</v>
      </c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5" customHeight="1" x14ac:dyDescent="0.15">
      <c r="A51" s="60">
        <v>11</v>
      </c>
      <c r="B51" s="28" t="s">
        <v>15</v>
      </c>
      <c r="C51" s="43">
        <f>SUM(C52:C53)</f>
        <v>283</v>
      </c>
      <c r="D51" s="43">
        <f>SUM(D52:D53)</f>
        <v>187</v>
      </c>
      <c r="E51" s="43">
        <f t="shared" ref="E51" si="128">SUM(E52:E53)</f>
        <v>7</v>
      </c>
      <c r="F51" s="43">
        <f t="shared" ref="F51:G51" si="129">SUM(F52:F53)</f>
        <v>23</v>
      </c>
      <c r="G51" s="43">
        <f t="shared" si="129"/>
        <v>7</v>
      </c>
      <c r="H51" s="43">
        <f t="shared" ref="H51" si="130">SUM(H52:H53)</f>
        <v>5</v>
      </c>
      <c r="I51" s="43">
        <f t="shared" ref="I51" si="131">SUM(I52:I53)</f>
        <v>11</v>
      </c>
      <c r="J51" s="43">
        <f t="shared" ref="J51" si="132">SUM(J52:J53)</f>
        <v>11</v>
      </c>
      <c r="K51" s="43">
        <f t="shared" ref="K51" si="133">SUM(K52:K53)</f>
        <v>3</v>
      </c>
      <c r="L51" s="43">
        <f t="shared" ref="L51" si="134">SUM(L52:L53)</f>
        <v>10</v>
      </c>
      <c r="M51" s="43">
        <f t="shared" ref="M51" si="135">SUM(M52:M53)</f>
        <v>9</v>
      </c>
      <c r="N51" s="43">
        <f t="shared" ref="N51" si="136">SUM(N52:N53)</f>
        <v>10</v>
      </c>
      <c r="O51" s="16"/>
      <c r="P51" s="16"/>
      <c r="Q51" s="16"/>
      <c r="R51" s="16"/>
      <c r="S51" s="16"/>
      <c r="T51" s="16"/>
      <c r="U51" s="16"/>
      <c r="V51" s="16"/>
      <c r="W51" s="16"/>
    </row>
    <row r="52" spans="1:23" ht="15" customHeight="1" x14ac:dyDescent="0.15">
      <c r="A52" s="60"/>
      <c r="B52" s="28" t="s">
        <v>16</v>
      </c>
      <c r="C52" s="44">
        <f>SUM(D52:S52,T52:W52)</f>
        <v>137</v>
      </c>
      <c r="D52" s="12">
        <v>94</v>
      </c>
      <c r="E52" s="12">
        <v>3</v>
      </c>
      <c r="F52" s="12">
        <v>14</v>
      </c>
      <c r="G52" s="12">
        <v>1</v>
      </c>
      <c r="H52" s="12">
        <v>1</v>
      </c>
      <c r="I52" s="12">
        <v>3</v>
      </c>
      <c r="J52" s="12">
        <v>3</v>
      </c>
      <c r="K52" s="12">
        <v>2</v>
      </c>
      <c r="L52" s="12">
        <v>6</v>
      </c>
      <c r="M52" s="12">
        <v>4</v>
      </c>
      <c r="N52" s="11">
        <v>6</v>
      </c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5" customHeight="1" x14ac:dyDescent="0.15">
      <c r="A53" s="60"/>
      <c r="B53" s="28" t="s">
        <v>17</v>
      </c>
      <c r="C53" s="44">
        <f>SUM(D53:S53,T53:W53)</f>
        <v>146</v>
      </c>
      <c r="D53" s="12">
        <v>93</v>
      </c>
      <c r="E53" s="12">
        <v>4</v>
      </c>
      <c r="F53" s="12">
        <v>9</v>
      </c>
      <c r="G53" s="12">
        <v>6</v>
      </c>
      <c r="H53" s="12">
        <v>4</v>
      </c>
      <c r="I53" s="12">
        <v>8</v>
      </c>
      <c r="J53" s="12">
        <v>8</v>
      </c>
      <c r="K53" s="12">
        <v>1</v>
      </c>
      <c r="L53" s="12">
        <v>4</v>
      </c>
      <c r="M53" s="12">
        <v>5</v>
      </c>
      <c r="N53" s="11">
        <v>4</v>
      </c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5" customHeight="1" x14ac:dyDescent="0.15">
      <c r="A54" s="60">
        <v>12</v>
      </c>
      <c r="B54" s="28" t="s">
        <v>15</v>
      </c>
      <c r="C54" s="43">
        <f>SUM(C55:C56)</f>
        <v>299</v>
      </c>
      <c r="D54" s="43">
        <f>SUM(D55:D56)</f>
        <v>192</v>
      </c>
      <c r="E54" s="43">
        <f t="shared" ref="E54" si="137">SUM(E55:E56)</f>
        <v>19</v>
      </c>
      <c r="F54" s="43">
        <f t="shared" ref="F54:G54" si="138">SUM(F55:F56)</f>
        <v>34</v>
      </c>
      <c r="G54" s="43">
        <f t="shared" si="138"/>
        <v>9</v>
      </c>
      <c r="H54" s="43">
        <f t="shared" ref="H54" si="139">SUM(H55:H56)</f>
        <v>5</v>
      </c>
      <c r="I54" s="43">
        <f t="shared" ref="I54" si="140">SUM(I55:I56)</f>
        <v>3</v>
      </c>
      <c r="J54" s="43">
        <f t="shared" ref="J54" si="141">SUM(J55:J56)</f>
        <v>7</v>
      </c>
      <c r="K54" s="43">
        <f t="shared" ref="K54" si="142">SUM(K55:K56)</f>
        <v>7</v>
      </c>
      <c r="L54" s="43">
        <f t="shared" ref="L54" si="143">SUM(L55:L56)</f>
        <v>9</v>
      </c>
      <c r="M54" s="43">
        <f t="shared" ref="M54" si="144">SUM(M55:M56)</f>
        <v>8</v>
      </c>
      <c r="N54" s="43">
        <f t="shared" ref="N54" si="145">SUM(N55:N56)</f>
        <v>6</v>
      </c>
      <c r="O54" s="16"/>
      <c r="P54" s="16"/>
      <c r="Q54" s="16"/>
      <c r="R54" s="16"/>
      <c r="S54" s="16"/>
      <c r="T54" s="16"/>
      <c r="U54" s="16"/>
      <c r="V54" s="16"/>
      <c r="W54" s="16"/>
    </row>
    <row r="55" spans="1:23" ht="15" customHeight="1" x14ac:dyDescent="0.15">
      <c r="A55" s="60"/>
      <c r="B55" s="28" t="s">
        <v>16</v>
      </c>
      <c r="C55" s="44">
        <f>SUM(D55:S55,T55:W55)</f>
        <v>146</v>
      </c>
      <c r="D55" s="12">
        <v>92</v>
      </c>
      <c r="E55" s="12">
        <v>9</v>
      </c>
      <c r="F55" s="12">
        <v>20</v>
      </c>
      <c r="G55" s="12">
        <v>6</v>
      </c>
      <c r="H55" s="12">
        <v>1</v>
      </c>
      <c r="I55" s="12">
        <v>1</v>
      </c>
      <c r="J55" s="12">
        <v>3</v>
      </c>
      <c r="K55" s="12">
        <v>3</v>
      </c>
      <c r="L55" s="12">
        <v>5</v>
      </c>
      <c r="M55" s="12">
        <v>5</v>
      </c>
      <c r="N55" s="11">
        <v>1</v>
      </c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5" customHeight="1" x14ac:dyDescent="0.15">
      <c r="A56" s="60"/>
      <c r="B56" s="28" t="s">
        <v>17</v>
      </c>
      <c r="C56" s="44">
        <f>SUM(D56:S56,T56:W56)</f>
        <v>153</v>
      </c>
      <c r="D56" s="12">
        <v>100</v>
      </c>
      <c r="E56" s="12">
        <v>10</v>
      </c>
      <c r="F56" s="12">
        <v>14</v>
      </c>
      <c r="G56" s="12">
        <v>3</v>
      </c>
      <c r="H56" s="12">
        <v>4</v>
      </c>
      <c r="I56" s="12">
        <v>2</v>
      </c>
      <c r="J56" s="12">
        <v>4</v>
      </c>
      <c r="K56" s="12">
        <v>4</v>
      </c>
      <c r="L56" s="12">
        <v>4</v>
      </c>
      <c r="M56" s="12">
        <v>3</v>
      </c>
      <c r="N56" s="11">
        <v>5</v>
      </c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5" customHeight="1" x14ac:dyDescent="0.15">
      <c r="A57" s="60">
        <v>13</v>
      </c>
      <c r="B57" s="28" t="s">
        <v>15</v>
      </c>
      <c r="C57" s="43">
        <f>SUM(C58:C59)</f>
        <v>309</v>
      </c>
      <c r="D57" s="43">
        <f>SUM(D58:D59)</f>
        <v>201</v>
      </c>
      <c r="E57" s="43">
        <f t="shared" ref="E57" si="146">SUM(E58:E59)</f>
        <v>12</v>
      </c>
      <c r="F57" s="43">
        <f t="shared" ref="F57:G57" si="147">SUM(F58:F59)</f>
        <v>31</v>
      </c>
      <c r="G57" s="43">
        <f t="shared" si="147"/>
        <v>7</v>
      </c>
      <c r="H57" s="43">
        <f t="shared" ref="H57" si="148">SUM(H58:H59)</f>
        <v>4</v>
      </c>
      <c r="I57" s="43">
        <f t="shared" ref="I57" si="149">SUM(I58:I59)</f>
        <v>7</v>
      </c>
      <c r="J57" s="43">
        <f t="shared" ref="J57" si="150">SUM(J58:J59)</f>
        <v>12</v>
      </c>
      <c r="K57" s="43">
        <f t="shared" ref="K57" si="151">SUM(K58:K59)</f>
        <v>9</v>
      </c>
      <c r="L57" s="43">
        <f t="shared" ref="L57" si="152">SUM(L58:L59)</f>
        <v>11</v>
      </c>
      <c r="M57" s="43">
        <f t="shared" ref="M57" si="153">SUM(M58:M59)</f>
        <v>7</v>
      </c>
      <c r="N57" s="43">
        <f t="shared" ref="N57" si="154">SUM(N58:N59)</f>
        <v>8</v>
      </c>
      <c r="O57" s="16"/>
      <c r="P57" s="16"/>
      <c r="Q57" s="16"/>
      <c r="R57" s="16"/>
      <c r="S57" s="16"/>
      <c r="T57" s="16"/>
      <c r="U57" s="16"/>
      <c r="V57" s="16"/>
      <c r="W57" s="16"/>
    </row>
    <row r="58" spans="1:23" ht="15" customHeight="1" x14ac:dyDescent="0.15">
      <c r="A58" s="60"/>
      <c r="B58" s="28" t="s">
        <v>16</v>
      </c>
      <c r="C58" s="44">
        <f>SUM(D58:S58,T58:W58)</f>
        <v>184</v>
      </c>
      <c r="D58" s="12">
        <v>125</v>
      </c>
      <c r="E58" s="12">
        <v>4</v>
      </c>
      <c r="F58" s="12">
        <v>18</v>
      </c>
      <c r="G58" s="12">
        <v>4</v>
      </c>
      <c r="H58" s="12">
        <v>2</v>
      </c>
      <c r="I58" s="12">
        <v>5</v>
      </c>
      <c r="J58" s="12">
        <v>8</v>
      </c>
      <c r="K58" s="12">
        <v>4</v>
      </c>
      <c r="L58" s="12">
        <v>6</v>
      </c>
      <c r="M58" s="12">
        <v>3</v>
      </c>
      <c r="N58" s="11">
        <v>5</v>
      </c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5" customHeight="1" x14ac:dyDescent="0.15">
      <c r="A59" s="60"/>
      <c r="B59" s="28" t="s">
        <v>17</v>
      </c>
      <c r="C59" s="44">
        <f>SUM(D59:S59,T59:W59)</f>
        <v>125</v>
      </c>
      <c r="D59" s="12">
        <v>76</v>
      </c>
      <c r="E59" s="12">
        <v>8</v>
      </c>
      <c r="F59" s="12">
        <v>13</v>
      </c>
      <c r="G59" s="12">
        <v>3</v>
      </c>
      <c r="H59" s="12">
        <v>2</v>
      </c>
      <c r="I59" s="12">
        <v>2</v>
      </c>
      <c r="J59" s="12">
        <v>4</v>
      </c>
      <c r="K59" s="12">
        <v>5</v>
      </c>
      <c r="L59" s="12">
        <v>5</v>
      </c>
      <c r="M59" s="12">
        <v>4</v>
      </c>
      <c r="N59" s="11">
        <v>3</v>
      </c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5" customHeight="1" x14ac:dyDescent="0.15">
      <c r="A60" s="60">
        <v>14</v>
      </c>
      <c r="B60" s="28" t="s">
        <v>15</v>
      </c>
      <c r="C60" s="43">
        <f>SUM(C61:C62)</f>
        <v>277</v>
      </c>
      <c r="D60" s="43">
        <f>SUM(D61:D62)</f>
        <v>174</v>
      </c>
      <c r="E60" s="43">
        <f t="shared" ref="E60" si="155">SUM(E61:E62)</f>
        <v>17</v>
      </c>
      <c r="F60" s="43">
        <f t="shared" ref="F60:G60" si="156">SUM(F61:F62)</f>
        <v>25</v>
      </c>
      <c r="G60" s="43">
        <f t="shared" si="156"/>
        <v>4</v>
      </c>
      <c r="H60" s="43">
        <f t="shared" ref="H60" si="157">SUM(H61:H62)</f>
        <v>4</v>
      </c>
      <c r="I60" s="43">
        <f t="shared" ref="I60" si="158">SUM(I61:I62)</f>
        <v>7</v>
      </c>
      <c r="J60" s="43">
        <f t="shared" ref="J60" si="159">SUM(J61:J62)</f>
        <v>11</v>
      </c>
      <c r="K60" s="43">
        <f t="shared" ref="K60" si="160">SUM(K61:K62)</f>
        <v>2</v>
      </c>
      <c r="L60" s="43">
        <f t="shared" ref="L60" si="161">SUM(L61:L62)</f>
        <v>14</v>
      </c>
      <c r="M60" s="43">
        <f t="shared" ref="M60" si="162">SUM(M61:M62)</f>
        <v>7</v>
      </c>
      <c r="N60" s="43">
        <f t="shared" ref="N60" si="163">SUM(N61:N62)</f>
        <v>12</v>
      </c>
      <c r="O60" s="16"/>
      <c r="P60" s="16"/>
      <c r="Q60" s="16"/>
      <c r="R60" s="16"/>
      <c r="S60" s="16"/>
      <c r="T60" s="16"/>
      <c r="U60" s="16"/>
      <c r="V60" s="16"/>
      <c r="W60" s="16"/>
    </row>
    <row r="61" spans="1:23" ht="15" customHeight="1" x14ac:dyDescent="0.15">
      <c r="A61" s="60"/>
      <c r="B61" s="28" t="s">
        <v>16</v>
      </c>
      <c r="C61" s="44">
        <f>SUM(D61:S61,T61:W61)</f>
        <v>147</v>
      </c>
      <c r="D61" s="12">
        <v>101</v>
      </c>
      <c r="E61" s="12">
        <v>6</v>
      </c>
      <c r="F61" s="12">
        <v>10</v>
      </c>
      <c r="G61" s="12">
        <v>1</v>
      </c>
      <c r="H61" s="12">
        <v>3</v>
      </c>
      <c r="I61" s="12">
        <v>6</v>
      </c>
      <c r="J61" s="12">
        <v>7</v>
      </c>
      <c r="K61" s="12">
        <v>0</v>
      </c>
      <c r="L61" s="12">
        <v>4</v>
      </c>
      <c r="M61" s="12">
        <v>2</v>
      </c>
      <c r="N61" s="11">
        <v>7</v>
      </c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5" customHeight="1" x14ac:dyDescent="0.15">
      <c r="A62" s="61"/>
      <c r="B62" s="28" t="s">
        <v>17</v>
      </c>
      <c r="C62" s="44">
        <f>SUM(D62:S62,T62:W62)</f>
        <v>130</v>
      </c>
      <c r="D62" s="12">
        <v>73</v>
      </c>
      <c r="E62" s="12">
        <v>11</v>
      </c>
      <c r="F62" s="12">
        <v>15</v>
      </c>
      <c r="G62" s="12">
        <v>3</v>
      </c>
      <c r="H62" s="12">
        <v>1</v>
      </c>
      <c r="I62" s="12">
        <v>1</v>
      </c>
      <c r="J62" s="12">
        <v>4</v>
      </c>
      <c r="K62" s="12">
        <v>2</v>
      </c>
      <c r="L62" s="12">
        <v>10</v>
      </c>
      <c r="M62" s="12">
        <v>5</v>
      </c>
      <c r="N62" s="11">
        <v>5</v>
      </c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5" customHeight="1" x14ac:dyDescent="0.15">
      <c r="A63" s="29">
        <v>10</v>
      </c>
      <c r="B63" s="27" t="s">
        <v>15</v>
      </c>
      <c r="C63" s="43">
        <f>SUM(C64:C65)</f>
        <v>1404</v>
      </c>
      <c r="D63" s="43">
        <f>SUM(D64:D65)</f>
        <v>923</v>
      </c>
      <c r="E63" s="43">
        <f t="shared" ref="E63" si="164">SUM(E64:E65)</f>
        <v>58</v>
      </c>
      <c r="F63" s="43">
        <f t="shared" ref="F63:G63" si="165">SUM(F64:F65)</f>
        <v>125</v>
      </c>
      <c r="G63" s="43">
        <f t="shared" si="165"/>
        <v>29</v>
      </c>
      <c r="H63" s="43">
        <f t="shared" ref="H63" si="166">SUM(H64:H65)</f>
        <v>24</v>
      </c>
      <c r="I63" s="43">
        <f t="shared" ref="I63" si="167">SUM(I64:I65)</f>
        <v>36</v>
      </c>
      <c r="J63" s="43">
        <f t="shared" ref="J63" si="168">SUM(J64:J65)</f>
        <v>51</v>
      </c>
      <c r="K63" s="43">
        <f t="shared" ref="K63" si="169">SUM(K64:K65)</f>
        <v>25</v>
      </c>
      <c r="L63" s="43">
        <f t="shared" ref="L63" si="170">SUM(L64:L65)</f>
        <v>50</v>
      </c>
      <c r="M63" s="43">
        <f t="shared" ref="M63" si="171">SUM(M64:M65)</f>
        <v>39</v>
      </c>
      <c r="N63" s="43">
        <f t="shared" ref="N63" si="172">SUM(N64:N65)</f>
        <v>44</v>
      </c>
      <c r="O63" s="16"/>
      <c r="P63" s="16"/>
      <c r="Q63" s="16"/>
      <c r="R63" s="16"/>
      <c r="S63" s="16"/>
      <c r="T63" s="16"/>
      <c r="U63" s="16"/>
      <c r="V63" s="16"/>
      <c r="W63" s="16"/>
    </row>
    <row r="64" spans="1:23" ht="15" customHeight="1" x14ac:dyDescent="0.15">
      <c r="A64" s="32" t="s">
        <v>35</v>
      </c>
      <c r="B64" s="27" t="s">
        <v>16</v>
      </c>
      <c r="C64" s="44">
        <f>SUM(D64:S64,T64:W64)</f>
        <v>736</v>
      </c>
      <c r="D64" s="46">
        <f>SUM(D49,D52,D55,D58,D61)</f>
        <v>501</v>
      </c>
      <c r="E64" s="44">
        <f t="shared" ref="E64:N65" si="173">SUM(E49,E52,E55,E58,E61)</f>
        <v>23</v>
      </c>
      <c r="F64" s="44">
        <f>SUM(F49,F52,F55,F58,F61)</f>
        <v>70</v>
      </c>
      <c r="G64" s="44">
        <f t="shared" si="173"/>
        <v>14</v>
      </c>
      <c r="H64" s="44">
        <f t="shared" si="173"/>
        <v>9</v>
      </c>
      <c r="I64" s="44">
        <f t="shared" si="173"/>
        <v>18</v>
      </c>
      <c r="J64" s="44">
        <f t="shared" si="173"/>
        <v>23</v>
      </c>
      <c r="K64" s="44">
        <f t="shared" si="173"/>
        <v>10</v>
      </c>
      <c r="L64" s="44">
        <f t="shared" si="173"/>
        <v>25</v>
      </c>
      <c r="M64" s="44">
        <f t="shared" si="173"/>
        <v>19</v>
      </c>
      <c r="N64" s="47">
        <f t="shared" si="173"/>
        <v>24</v>
      </c>
      <c r="O64" s="16"/>
      <c r="P64" s="16"/>
      <c r="Q64" s="16"/>
      <c r="R64" s="16"/>
      <c r="S64" s="16"/>
      <c r="T64" s="16"/>
      <c r="U64" s="16"/>
      <c r="V64" s="16"/>
      <c r="W64" s="16"/>
    </row>
    <row r="65" spans="1:23" ht="15" customHeight="1" x14ac:dyDescent="0.15">
      <c r="A65" s="30">
        <v>14</v>
      </c>
      <c r="B65" s="27" t="s">
        <v>17</v>
      </c>
      <c r="C65" s="44">
        <f>SUM(D65:S65,T65:W65)</f>
        <v>668</v>
      </c>
      <c r="D65" s="46">
        <f t="shared" ref="D65:N65" si="174">SUM(D50,D53,D56,D59,D62)</f>
        <v>422</v>
      </c>
      <c r="E65" s="45">
        <f t="shared" si="174"/>
        <v>35</v>
      </c>
      <c r="F65" s="45">
        <f t="shared" si="174"/>
        <v>55</v>
      </c>
      <c r="G65" s="45">
        <f t="shared" si="173"/>
        <v>15</v>
      </c>
      <c r="H65" s="45">
        <f t="shared" si="174"/>
        <v>15</v>
      </c>
      <c r="I65" s="45">
        <f t="shared" si="174"/>
        <v>18</v>
      </c>
      <c r="J65" s="45">
        <f t="shared" si="174"/>
        <v>28</v>
      </c>
      <c r="K65" s="45">
        <f t="shared" si="174"/>
        <v>15</v>
      </c>
      <c r="L65" s="45">
        <f t="shared" si="174"/>
        <v>25</v>
      </c>
      <c r="M65" s="45">
        <f t="shared" si="174"/>
        <v>20</v>
      </c>
      <c r="N65" s="48">
        <f t="shared" si="174"/>
        <v>20</v>
      </c>
      <c r="O65" s="16"/>
      <c r="P65" s="16"/>
      <c r="Q65" s="16"/>
      <c r="R65" s="16"/>
      <c r="S65" s="16"/>
      <c r="T65" s="16"/>
      <c r="U65" s="16"/>
      <c r="V65" s="16"/>
      <c r="W65" s="16"/>
    </row>
    <row r="66" spans="1:23" ht="15" customHeight="1" x14ac:dyDescent="0.15">
      <c r="A66" s="62">
        <v>15</v>
      </c>
      <c r="B66" s="28" t="s">
        <v>15</v>
      </c>
      <c r="C66" s="43">
        <f>SUM(C67:C68)</f>
        <v>282</v>
      </c>
      <c r="D66" s="43">
        <f>SUM(D67:D68)</f>
        <v>177</v>
      </c>
      <c r="E66" s="43">
        <f t="shared" ref="E66" si="175">SUM(E67:E68)</f>
        <v>14</v>
      </c>
      <c r="F66" s="43">
        <f t="shared" ref="F66:G66" si="176">SUM(F67:F68)</f>
        <v>24</v>
      </c>
      <c r="G66" s="43">
        <f t="shared" si="176"/>
        <v>16</v>
      </c>
      <c r="H66" s="43">
        <f t="shared" ref="H66" si="177">SUM(H67:H68)</f>
        <v>6</v>
      </c>
      <c r="I66" s="43">
        <f t="shared" ref="I66" si="178">SUM(I67:I68)</f>
        <v>10</v>
      </c>
      <c r="J66" s="43">
        <f t="shared" ref="J66" si="179">SUM(J67:J68)</f>
        <v>14</v>
      </c>
      <c r="K66" s="43">
        <f t="shared" ref="K66" si="180">SUM(K67:K68)</f>
        <v>4</v>
      </c>
      <c r="L66" s="43">
        <f t="shared" ref="L66" si="181">SUM(L67:L68)</f>
        <v>8</v>
      </c>
      <c r="M66" s="43">
        <f t="shared" ref="M66" si="182">SUM(M67:M68)</f>
        <v>1</v>
      </c>
      <c r="N66" s="43">
        <f t="shared" ref="N66" si="183">SUM(N67:N68)</f>
        <v>8</v>
      </c>
      <c r="O66" s="16"/>
      <c r="P66" s="16"/>
      <c r="Q66" s="16"/>
      <c r="R66" s="16"/>
      <c r="S66" s="16"/>
      <c r="T66" s="16"/>
      <c r="U66" s="16"/>
      <c r="V66" s="16"/>
      <c r="W66" s="16"/>
    </row>
    <row r="67" spans="1:23" ht="15" customHeight="1" x14ac:dyDescent="0.15">
      <c r="A67" s="60"/>
      <c r="B67" s="28" t="s">
        <v>16</v>
      </c>
      <c r="C67" s="44">
        <f>SUM(,D67:N67)</f>
        <v>156</v>
      </c>
      <c r="D67" s="12">
        <v>91</v>
      </c>
      <c r="E67" s="12">
        <v>7</v>
      </c>
      <c r="F67" s="12">
        <v>14</v>
      </c>
      <c r="G67" s="12">
        <v>13</v>
      </c>
      <c r="H67" s="12">
        <v>4</v>
      </c>
      <c r="I67" s="12">
        <v>5</v>
      </c>
      <c r="J67" s="12">
        <v>11</v>
      </c>
      <c r="K67" s="12">
        <v>3</v>
      </c>
      <c r="L67" s="12">
        <v>3</v>
      </c>
      <c r="M67" s="12">
        <v>1</v>
      </c>
      <c r="N67" s="11">
        <v>4</v>
      </c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5" customHeight="1" x14ac:dyDescent="0.15">
      <c r="A68" s="60"/>
      <c r="B68" s="28" t="s">
        <v>17</v>
      </c>
      <c r="C68" s="44">
        <f>SUM(,D68:N68)</f>
        <v>126</v>
      </c>
      <c r="D68" s="12">
        <v>86</v>
      </c>
      <c r="E68" s="12">
        <v>7</v>
      </c>
      <c r="F68" s="12">
        <v>10</v>
      </c>
      <c r="G68" s="12">
        <v>3</v>
      </c>
      <c r="H68" s="12">
        <v>2</v>
      </c>
      <c r="I68" s="12">
        <v>5</v>
      </c>
      <c r="J68" s="12">
        <v>3</v>
      </c>
      <c r="K68" s="12">
        <v>1</v>
      </c>
      <c r="L68" s="12">
        <v>5</v>
      </c>
      <c r="M68" s="12">
        <v>0</v>
      </c>
      <c r="N68" s="11">
        <v>4</v>
      </c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5" customHeight="1" x14ac:dyDescent="0.15">
      <c r="A69" s="60">
        <v>16</v>
      </c>
      <c r="B69" s="28" t="s">
        <v>15</v>
      </c>
      <c r="C69" s="43">
        <f>SUM(C70:C71)</f>
        <v>337</v>
      </c>
      <c r="D69" s="43">
        <f>SUM(D70:D71)</f>
        <v>201</v>
      </c>
      <c r="E69" s="43">
        <f t="shared" ref="E69" si="184">SUM(E70:E71)</f>
        <v>12</v>
      </c>
      <c r="F69" s="43">
        <f t="shared" ref="F69:G69" si="185">SUM(F70:F71)</f>
        <v>29</v>
      </c>
      <c r="G69" s="43">
        <f t="shared" si="185"/>
        <v>10</v>
      </c>
      <c r="H69" s="43">
        <f t="shared" ref="H69" si="186">SUM(H70:H71)</f>
        <v>10</v>
      </c>
      <c r="I69" s="43">
        <f t="shared" ref="I69" si="187">SUM(I70:I71)</f>
        <v>14</v>
      </c>
      <c r="J69" s="43">
        <f t="shared" ref="J69" si="188">SUM(J70:J71)</f>
        <v>22</v>
      </c>
      <c r="K69" s="43">
        <f t="shared" ref="K69" si="189">SUM(K70:K71)</f>
        <v>4</v>
      </c>
      <c r="L69" s="43">
        <f t="shared" ref="L69" si="190">SUM(L70:L71)</f>
        <v>14</v>
      </c>
      <c r="M69" s="43">
        <f t="shared" ref="M69" si="191">SUM(M70:M71)</f>
        <v>9</v>
      </c>
      <c r="N69" s="43">
        <f t="shared" ref="N69" si="192">SUM(N70:N71)</f>
        <v>12</v>
      </c>
      <c r="O69" s="16"/>
      <c r="P69" s="16"/>
      <c r="Q69" s="16"/>
      <c r="R69" s="16"/>
      <c r="S69" s="16"/>
      <c r="T69" s="16"/>
      <c r="U69" s="16"/>
      <c r="V69" s="16"/>
      <c r="W69" s="16"/>
    </row>
    <row r="70" spans="1:23" ht="15" customHeight="1" x14ac:dyDescent="0.15">
      <c r="A70" s="60"/>
      <c r="B70" s="28" t="s">
        <v>16</v>
      </c>
      <c r="C70" s="44">
        <f>SUM(D70:S70,T70:W70)</f>
        <v>172</v>
      </c>
      <c r="D70" s="12">
        <v>98</v>
      </c>
      <c r="E70" s="12">
        <v>4</v>
      </c>
      <c r="F70" s="12">
        <v>18</v>
      </c>
      <c r="G70" s="12">
        <v>4</v>
      </c>
      <c r="H70" s="12">
        <v>7</v>
      </c>
      <c r="I70" s="12">
        <v>9</v>
      </c>
      <c r="J70" s="12">
        <v>13</v>
      </c>
      <c r="K70" s="12">
        <v>3</v>
      </c>
      <c r="L70" s="12">
        <v>7</v>
      </c>
      <c r="M70" s="12">
        <v>3</v>
      </c>
      <c r="N70" s="11">
        <v>6</v>
      </c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5" customHeight="1" x14ac:dyDescent="0.15">
      <c r="A71" s="60"/>
      <c r="B71" s="28" t="s">
        <v>17</v>
      </c>
      <c r="C71" s="44">
        <f>SUM(D71:S71,T71:W71)</f>
        <v>165</v>
      </c>
      <c r="D71" s="12">
        <v>103</v>
      </c>
      <c r="E71" s="12">
        <v>8</v>
      </c>
      <c r="F71" s="12">
        <v>11</v>
      </c>
      <c r="G71" s="12">
        <v>6</v>
      </c>
      <c r="H71" s="12">
        <v>3</v>
      </c>
      <c r="I71" s="12">
        <v>5</v>
      </c>
      <c r="J71" s="12">
        <v>9</v>
      </c>
      <c r="K71" s="12">
        <v>1</v>
      </c>
      <c r="L71" s="12">
        <v>7</v>
      </c>
      <c r="M71" s="12">
        <v>6</v>
      </c>
      <c r="N71" s="11">
        <v>6</v>
      </c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5" customHeight="1" x14ac:dyDescent="0.15">
      <c r="A72" s="60">
        <v>17</v>
      </c>
      <c r="B72" s="28" t="s">
        <v>15</v>
      </c>
      <c r="C72" s="43">
        <f>SUM(C73:C74)</f>
        <v>295</v>
      </c>
      <c r="D72" s="43">
        <f>SUM(D73:D74)</f>
        <v>192</v>
      </c>
      <c r="E72" s="43">
        <f t="shared" ref="E72" si="193">SUM(E73:E74)</f>
        <v>15</v>
      </c>
      <c r="F72" s="43">
        <f t="shared" ref="F72:G72" si="194">SUM(F73:F74)</f>
        <v>20</v>
      </c>
      <c r="G72" s="43">
        <f t="shared" si="194"/>
        <v>9</v>
      </c>
      <c r="H72" s="43">
        <f t="shared" ref="H72" si="195">SUM(H73:H74)</f>
        <v>14</v>
      </c>
      <c r="I72" s="43">
        <f t="shared" ref="I72" si="196">SUM(I73:I74)</f>
        <v>7</v>
      </c>
      <c r="J72" s="43">
        <f t="shared" ref="J72" si="197">SUM(J73:J74)</f>
        <v>15</v>
      </c>
      <c r="K72" s="43">
        <f t="shared" ref="K72" si="198">SUM(K73:K74)</f>
        <v>6</v>
      </c>
      <c r="L72" s="43">
        <f t="shared" ref="L72" si="199">SUM(L73:L74)</f>
        <v>4</v>
      </c>
      <c r="M72" s="43">
        <f t="shared" ref="M72" si="200">SUM(M73:M74)</f>
        <v>6</v>
      </c>
      <c r="N72" s="43">
        <f t="shared" ref="N72" si="201">SUM(N73:N74)</f>
        <v>7</v>
      </c>
      <c r="O72" s="16"/>
      <c r="P72" s="16"/>
      <c r="Q72" s="16"/>
      <c r="R72" s="16"/>
      <c r="S72" s="16"/>
      <c r="T72" s="16"/>
      <c r="U72" s="16"/>
      <c r="V72" s="16"/>
      <c r="W72" s="16"/>
    </row>
    <row r="73" spans="1:23" ht="15" customHeight="1" x14ac:dyDescent="0.15">
      <c r="A73" s="60"/>
      <c r="B73" s="28" t="s">
        <v>16</v>
      </c>
      <c r="C73" s="44">
        <f>SUM(D73:S73,T73:W73)</f>
        <v>151</v>
      </c>
      <c r="D73" s="12">
        <v>103</v>
      </c>
      <c r="E73" s="12">
        <v>7</v>
      </c>
      <c r="F73" s="12">
        <v>6</v>
      </c>
      <c r="G73" s="12">
        <v>6</v>
      </c>
      <c r="H73" s="12">
        <v>5</v>
      </c>
      <c r="I73" s="12">
        <v>3</v>
      </c>
      <c r="J73" s="12">
        <v>8</v>
      </c>
      <c r="K73" s="12">
        <v>5</v>
      </c>
      <c r="L73" s="12">
        <v>1</v>
      </c>
      <c r="M73" s="12">
        <v>5</v>
      </c>
      <c r="N73" s="11">
        <v>2</v>
      </c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5" customHeight="1" x14ac:dyDescent="0.15">
      <c r="A74" s="60"/>
      <c r="B74" s="28" t="s">
        <v>17</v>
      </c>
      <c r="C74" s="44">
        <f>SUM(D74:S74,T74:W74)</f>
        <v>144</v>
      </c>
      <c r="D74" s="12">
        <v>89</v>
      </c>
      <c r="E74" s="12">
        <v>8</v>
      </c>
      <c r="F74" s="12">
        <v>14</v>
      </c>
      <c r="G74" s="12">
        <v>3</v>
      </c>
      <c r="H74" s="12">
        <v>9</v>
      </c>
      <c r="I74" s="12">
        <v>4</v>
      </c>
      <c r="J74" s="12">
        <v>7</v>
      </c>
      <c r="K74" s="12">
        <v>1</v>
      </c>
      <c r="L74" s="12">
        <v>3</v>
      </c>
      <c r="M74" s="12">
        <v>1</v>
      </c>
      <c r="N74" s="11">
        <v>5</v>
      </c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5" customHeight="1" x14ac:dyDescent="0.15">
      <c r="A75" s="60">
        <v>18</v>
      </c>
      <c r="B75" s="28" t="s">
        <v>15</v>
      </c>
      <c r="C75" s="43">
        <f>SUM(C76:C77)</f>
        <v>286</v>
      </c>
      <c r="D75" s="43">
        <f>SUM(D76:D77)</f>
        <v>181</v>
      </c>
      <c r="E75" s="43">
        <f t="shared" ref="E75" si="202">SUM(E76:E77)</f>
        <v>11</v>
      </c>
      <c r="F75" s="43">
        <f t="shared" ref="F75:G75" si="203">SUM(F76:F77)</f>
        <v>23</v>
      </c>
      <c r="G75" s="43">
        <f t="shared" si="203"/>
        <v>9</v>
      </c>
      <c r="H75" s="43">
        <f t="shared" ref="H75" si="204">SUM(H76:H77)</f>
        <v>12</v>
      </c>
      <c r="I75" s="43">
        <f t="shared" ref="I75" si="205">SUM(I76:I77)</f>
        <v>9</v>
      </c>
      <c r="J75" s="43">
        <f t="shared" ref="J75" si="206">SUM(J76:J77)</f>
        <v>14</v>
      </c>
      <c r="K75" s="43">
        <f t="shared" ref="K75" si="207">SUM(K76:K77)</f>
        <v>3</v>
      </c>
      <c r="L75" s="43">
        <f t="shared" ref="L75" si="208">SUM(L76:L77)</f>
        <v>11</v>
      </c>
      <c r="M75" s="43">
        <f t="shared" ref="M75" si="209">SUM(M76:M77)</f>
        <v>8</v>
      </c>
      <c r="N75" s="43">
        <f t="shared" ref="N75" si="210">SUM(N76:N77)</f>
        <v>5</v>
      </c>
      <c r="O75" s="16"/>
      <c r="P75" s="16"/>
      <c r="Q75" s="16"/>
      <c r="R75" s="16"/>
      <c r="S75" s="16"/>
      <c r="T75" s="16"/>
      <c r="U75" s="16"/>
      <c r="V75" s="16"/>
      <c r="W75" s="16"/>
    </row>
    <row r="76" spans="1:23" ht="15" customHeight="1" x14ac:dyDescent="0.15">
      <c r="A76" s="60"/>
      <c r="B76" s="28" t="s">
        <v>16</v>
      </c>
      <c r="C76" s="44">
        <f>SUM(D76:S76,T76:W76)</f>
        <v>144</v>
      </c>
      <c r="D76" s="12">
        <v>88</v>
      </c>
      <c r="E76" s="12">
        <v>4</v>
      </c>
      <c r="F76" s="12">
        <v>17</v>
      </c>
      <c r="G76" s="12">
        <v>3</v>
      </c>
      <c r="H76" s="12">
        <v>7</v>
      </c>
      <c r="I76" s="12">
        <v>4</v>
      </c>
      <c r="J76" s="12">
        <v>7</v>
      </c>
      <c r="K76" s="12">
        <v>1</v>
      </c>
      <c r="L76" s="12">
        <v>5</v>
      </c>
      <c r="M76" s="12">
        <v>5</v>
      </c>
      <c r="N76" s="11">
        <v>3</v>
      </c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5" customHeight="1" x14ac:dyDescent="0.15">
      <c r="A77" s="60"/>
      <c r="B77" s="28" t="s">
        <v>17</v>
      </c>
      <c r="C77" s="44">
        <f>SUM(D77:S77,T77:W77)</f>
        <v>142</v>
      </c>
      <c r="D77" s="12">
        <v>93</v>
      </c>
      <c r="E77" s="12">
        <v>7</v>
      </c>
      <c r="F77" s="12">
        <v>6</v>
      </c>
      <c r="G77" s="12">
        <v>6</v>
      </c>
      <c r="H77" s="12">
        <v>5</v>
      </c>
      <c r="I77" s="12">
        <v>5</v>
      </c>
      <c r="J77" s="12">
        <v>7</v>
      </c>
      <c r="K77" s="12">
        <v>2</v>
      </c>
      <c r="L77" s="12">
        <v>6</v>
      </c>
      <c r="M77" s="12">
        <v>3</v>
      </c>
      <c r="N77" s="11">
        <v>2</v>
      </c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15" customHeight="1" x14ac:dyDescent="0.15">
      <c r="A78" s="60">
        <v>19</v>
      </c>
      <c r="B78" s="28" t="s">
        <v>15</v>
      </c>
      <c r="C78" s="43">
        <f>SUM(C79:C80)</f>
        <v>316</v>
      </c>
      <c r="D78" s="43">
        <f>D79+D80</f>
        <v>194</v>
      </c>
      <c r="E78" s="43">
        <f t="shared" ref="E78" si="211">E79+E80</f>
        <v>16</v>
      </c>
      <c r="F78" s="43">
        <f t="shared" ref="F78:G78" si="212">F79+F80</f>
        <v>24</v>
      </c>
      <c r="G78" s="43">
        <f t="shared" si="212"/>
        <v>6</v>
      </c>
      <c r="H78" s="43">
        <f t="shared" ref="H78" si="213">H79+H80</f>
        <v>9</v>
      </c>
      <c r="I78" s="43">
        <f t="shared" ref="I78" si="214">I79+I80</f>
        <v>12</v>
      </c>
      <c r="J78" s="43">
        <f t="shared" ref="J78" si="215">J79+J80</f>
        <v>18</v>
      </c>
      <c r="K78" s="43">
        <f t="shared" ref="K78" si="216">K79+K80</f>
        <v>2</v>
      </c>
      <c r="L78" s="43">
        <f t="shared" ref="L78" si="217">L79+L80</f>
        <v>14</v>
      </c>
      <c r="M78" s="43">
        <f t="shared" ref="M78" si="218">M79+M80</f>
        <v>11</v>
      </c>
      <c r="N78" s="43">
        <f t="shared" ref="N78" si="219">N79+N80</f>
        <v>10</v>
      </c>
      <c r="O78" s="16"/>
      <c r="P78" s="16"/>
      <c r="Q78" s="16"/>
      <c r="R78" s="16"/>
      <c r="S78" s="16"/>
      <c r="T78" s="16"/>
      <c r="U78" s="16"/>
      <c r="V78" s="16"/>
      <c r="W78" s="16"/>
    </row>
    <row r="79" spans="1:23" ht="15" customHeight="1" x14ac:dyDescent="0.15">
      <c r="A79" s="60"/>
      <c r="B79" s="28" t="s">
        <v>16</v>
      </c>
      <c r="C79" s="44">
        <f>SUM(D79:S79,T79:W79)</f>
        <v>156</v>
      </c>
      <c r="D79" s="12">
        <v>97</v>
      </c>
      <c r="E79" s="12">
        <v>6</v>
      </c>
      <c r="F79" s="12">
        <v>10</v>
      </c>
      <c r="G79" s="12">
        <v>4</v>
      </c>
      <c r="H79" s="12">
        <v>5</v>
      </c>
      <c r="I79" s="12">
        <v>6</v>
      </c>
      <c r="J79" s="12">
        <v>12</v>
      </c>
      <c r="K79" s="12">
        <v>1</v>
      </c>
      <c r="L79" s="12">
        <v>7</v>
      </c>
      <c r="M79" s="12">
        <v>6</v>
      </c>
      <c r="N79" s="11">
        <v>2</v>
      </c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15" customHeight="1" x14ac:dyDescent="0.15">
      <c r="A80" s="61"/>
      <c r="B80" s="28" t="s">
        <v>17</v>
      </c>
      <c r="C80" s="44">
        <f>SUM(D80:S80,T80:W80)</f>
        <v>160</v>
      </c>
      <c r="D80" s="12">
        <v>97</v>
      </c>
      <c r="E80" s="12">
        <v>10</v>
      </c>
      <c r="F80" s="12">
        <v>14</v>
      </c>
      <c r="G80" s="12">
        <v>2</v>
      </c>
      <c r="H80" s="12">
        <v>4</v>
      </c>
      <c r="I80" s="12">
        <v>6</v>
      </c>
      <c r="J80" s="12">
        <v>6</v>
      </c>
      <c r="K80" s="12">
        <v>1</v>
      </c>
      <c r="L80" s="12">
        <v>7</v>
      </c>
      <c r="M80" s="12">
        <v>5</v>
      </c>
      <c r="N80" s="11">
        <v>8</v>
      </c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15" customHeight="1" x14ac:dyDescent="0.15">
      <c r="A81" s="29">
        <v>15</v>
      </c>
      <c r="B81" s="27" t="s">
        <v>15</v>
      </c>
      <c r="C81" s="43">
        <f>SUM(C82:C83)</f>
        <v>1516</v>
      </c>
      <c r="D81" s="43">
        <f>D82+D83</f>
        <v>945</v>
      </c>
      <c r="E81" s="43">
        <f t="shared" ref="E81" si="220">E82+E83</f>
        <v>68</v>
      </c>
      <c r="F81" s="43">
        <f t="shared" ref="F81:G81" si="221">F82+F83</f>
        <v>120</v>
      </c>
      <c r="G81" s="43">
        <f t="shared" si="221"/>
        <v>50</v>
      </c>
      <c r="H81" s="43">
        <f t="shared" ref="H81" si="222">H82+H83</f>
        <v>51</v>
      </c>
      <c r="I81" s="43">
        <f t="shared" ref="I81" si="223">I82+I83</f>
        <v>52</v>
      </c>
      <c r="J81" s="43">
        <f t="shared" ref="J81" si="224">J82+J83</f>
        <v>83</v>
      </c>
      <c r="K81" s="43">
        <f t="shared" ref="K81" si="225">K82+K83</f>
        <v>19</v>
      </c>
      <c r="L81" s="43">
        <f t="shared" ref="L81" si="226">L82+L83</f>
        <v>51</v>
      </c>
      <c r="M81" s="43">
        <f t="shared" ref="M81" si="227">M82+M83</f>
        <v>35</v>
      </c>
      <c r="N81" s="43">
        <f t="shared" ref="N81" si="228">N82+N83</f>
        <v>42</v>
      </c>
      <c r="O81" s="16"/>
      <c r="P81" s="16"/>
      <c r="Q81" s="16"/>
      <c r="R81" s="16"/>
      <c r="S81" s="16"/>
      <c r="T81" s="16"/>
      <c r="U81" s="16"/>
      <c r="V81" s="16"/>
      <c r="W81" s="16"/>
    </row>
    <row r="82" spans="1:23" ht="15" customHeight="1" x14ac:dyDescent="0.15">
      <c r="A82" s="32" t="s">
        <v>35</v>
      </c>
      <c r="B82" s="27" t="s">
        <v>16</v>
      </c>
      <c r="C82" s="44">
        <f>SUM(D82:S82,T82:W82)</f>
        <v>779</v>
      </c>
      <c r="D82" s="46">
        <f>SUM(D67,D70,D73,D76,D79)</f>
        <v>477</v>
      </c>
      <c r="E82" s="44">
        <f t="shared" ref="E82:N83" si="229">SUM(E67,E70,E73,E76,E79)</f>
        <v>28</v>
      </c>
      <c r="F82" s="44">
        <f>SUM(F67,F70,F73,F76,F79)</f>
        <v>65</v>
      </c>
      <c r="G82" s="44">
        <f t="shared" si="229"/>
        <v>30</v>
      </c>
      <c r="H82" s="44">
        <f t="shared" si="229"/>
        <v>28</v>
      </c>
      <c r="I82" s="44">
        <f t="shared" si="229"/>
        <v>27</v>
      </c>
      <c r="J82" s="44">
        <f t="shared" si="229"/>
        <v>51</v>
      </c>
      <c r="K82" s="44">
        <f t="shared" si="229"/>
        <v>13</v>
      </c>
      <c r="L82" s="44">
        <f t="shared" si="229"/>
        <v>23</v>
      </c>
      <c r="M82" s="44">
        <f t="shared" si="229"/>
        <v>20</v>
      </c>
      <c r="N82" s="47">
        <f t="shared" si="229"/>
        <v>17</v>
      </c>
      <c r="O82" s="16"/>
      <c r="P82" s="16"/>
      <c r="Q82" s="16"/>
      <c r="R82" s="16"/>
      <c r="S82" s="16"/>
      <c r="T82" s="16"/>
      <c r="U82" s="16"/>
      <c r="V82" s="16"/>
      <c r="W82" s="16"/>
    </row>
    <row r="83" spans="1:23" ht="15" customHeight="1" x14ac:dyDescent="0.15">
      <c r="A83" s="30">
        <v>19</v>
      </c>
      <c r="B83" s="27" t="s">
        <v>17</v>
      </c>
      <c r="C83" s="44">
        <f>SUM(D83:S83,T83:W83)</f>
        <v>737</v>
      </c>
      <c r="D83" s="46">
        <f t="shared" ref="D83:N83" si="230">SUM(D68,D71,D74,D77,D80)</f>
        <v>468</v>
      </c>
      <c r="E83" s="45">
        <f t="shared" si="230"/>
        <v>40</v>
      </c>
      <c r="F83" s="45">
        <f t="shared" si="230"/>
        <v>55</v>
      </c>
      <c r="G83" s="45">
        <f t="shared" si="229"/>
        <v>20</v>
      </c>
      <c r="H83" s="45">
        <f t="shared" si="230"/>
        <v>23</v>
      </c>
      <c r="I83" s="45">
        <f t="shared" si="230"/>
        <v>25</v>
      </c>
      <c r="J83" s="45">
        <f t="shared" si="230"/>
        <v>32</v>
      </c>
      <c r="K83" s="45">
        <f t="shared" si="230"/>
        <v>6</v>
      </c>
      <c r="L83" s="45">
        <f t="shared" si="230"/>
        <v>28</v>
      </c>
      <c r="M83" s="45">
        <f t="shared" si="230"/>
        <v>15</v>
      </c>
      <c r="N83" s="48">
        <f t="shared" si="230"/>
        <v>25</v>
      </c>
      <c r="O83" s="16"/>
      <c r="P83" s="16"/>
      <c r="Q83" s="16"/>
      <c r="R83" s="16"/>
      <c r="S83" s="16"/>
      <c r="T83" s="16"/>
      <c r="U83" s="16"/>
      <c r="V83" s="16"/>
      <c r="W83" s="16"/>
    </row>
    <row r="84" spans="1:23" ht="15" customHeight="1" x14ac:dyDescent="0.15">
      <c r="A84" s="29">
        <v>10</v>
      </c>
      <c r="B84" s="33" t="s">
        <v>15</v>
      </c>
      <c r="C84" s="43">
        <f>SUM(C85:C86)</f>
        <v>2920</v>
      </c>
      <c r="D84" s="43">
        <f>D85+D86</f>
        <v>1868</v>
      </c>
      <c r="E84" s="43">
        <f t="shared" ref="E84" si="231">E85+E86</f>
        <v>126</v>
      </c>
      <c r="F84" s="43">
        <f t="shared" ref="F84:G84" si="232">F85+F86</f>
        <v>245</v>
      </c>
      <c r="G84" s="43">
        <f t="shared" si="232"/>
        <v>79</v>
      </c>
      <c r="H84" s="43">
        <f t="shared" ref="H84" si="233">H85+H86</f>
        <v>75</v>
      </c>
      <c r="I84" s="43">
        <f t="shared" ref="I84" si="234">I85+I86</f>
        <v>88</v>
      </c>
      <c r="J84" s="43">
        <f t="shared" ref="J84" si="235">J85+J86</f>
        <v>134</v>
      </c>
      <c r="K84" s="43">
        <f t="shared" ref="K84" si="236">K85+K86</f>
        <v>44</v>
      </c>
      <c r="L84" s="43">
        <f t="shared" ref="L84" si="237">L85+L86</f>
        <v>101</v>
      </c>
      <c r="M84" s="43">
        <f t="shared" ref="M84" si="238">M85+M86</f>
        <v>74</v>
      </c>
      <c r="N84" s="43">
        <f t="shared" ref="N84" si="239">N85+N86</f>
        <v>86</v>
      </c>
      <c r="O84" s="16"/>
      <c r="P84" s="16"/>
      <c r="Q84" s="16"/>
      <c r="R84" s="16"/>
      <c r="S84" s="16"/>
      <c r="T84" s="16"/>
      <c r="U84" s="16"/>
      <c r="V84" s="16"/>
      <c r="W84" s="16"/>
    </row>
    <row r="85" spans="1:23" ht="15" customHeight="1" x14ac:dyDescent="0.15">
      <c r="A85" s="32" t="s">
        <v>35</v>
      </c>
      <c r="B85" s="33" t="s">
        <v>16</v>
      </c>
      <c r="C85" s="44">
        <f>SUM(D85:S85,T85:W85)</f>
        <v>1515</v>
      </c>
      <c r="D85" s="44">
        <f>SUM(D64,D82)</f>
        <v>978</v>
      </c>
      <c r="E85" s="44">
        <f t="shared" ref="E85:N86" si="240">SUM(E64,E82)</f>
        <v>51</v>
      </c>
      <c r="F85" s="44">
        <f t="shared" si="240"/>
        <v>135</v>
      </c>
      <c r="G85" s="44">
        <f t="shared" si="240"/>
        <v>44</v>
      </c>
      <c r="H85" s="44">
        <f t="shared" si="240"/>
        <v>37</v>
      </c>
      <c r="I85" s="44">
        <f t="shared" si="240"/>
        <v>45</v>
      </c>
      <c r="J85" s="44">
        <f t="shared" si="240"/>
        <v>74</v>
      </c>
      <c r="K85" s="44">
        <f t="shared" si="240"/>
        <v>23</v>
      </c>
      <c r="L85" s="44">
        <f t="shared" si="240"/>
        <v>48</v>
      </c>
      <c r="M85" s="44">
        <f t="shared" si="240"/>
        <v>39</v>
      </c>
      <c r="N85" s="47">
        <f t="shared" si="240"/>
        <v>41</v>
      </c>
      <c r="O85" s="16"/>
      <c r="P85" s="16"/>
      <c r="Q85" s="16"/>
      <c r="R85" s="16"/>
      <c r="S85" s="16"/>
      <c r="T85" s="16"/>
      <c r="U85" s="16"/>
      <c r="V85" s="16"/>
      <c r="W85" s="16"/>
    </row>
    <row r="86" spans="1:23" ht="15" customHeight="1" x14ac:dyDescent="0.15">
      <c r="A86" s="30">
        <v>19</v>
      </c>
      <c r="B86" s="33" t="s">
        <v>17</v>
      </c>
      <c r="C86" s="45">
        <f>SUM(D86:S86,T86:W86)</f>
        <v>1405</v>
      </c>
      <c r="D86" s="45">
        <f t="shared" ref="D86:N86" si="241">SUM(D65,D83)</f>
        <v>890</v>
      </c>
      <c r="E86" s="45">
        <f t="shared" si="241"/>
        <v>75</v>
      </c>
      <c r="F86" s="45">
        <f t="shared" si="241"/>
        <v>110</v>
      </c>
      <c r="G86" s="45">
        <f t="shared" si="240"/>
        <v>35</v>
      </c>
      <c r="H86" s="45">
        <f t="shared" si="241"/>
        <v>38</v>
      </c>
      <c r="I86" s="45">
        <f t="shared" si="241"/>
        <v>43</v>
      </c>
      <c r="J86" s="45">
        <f t="shared" si="241"/>
        <v>60</v>
      </c>
      <c r="K86" s="45">
        <f t="shared" si="241"/>
        <v>21</v>
      </c>
      <c r="L86" s="45">
        <f t="shared" si="241"/>
        <v>53</v>
      </c>
      <c r="M86" s="45">
        <f t="shared" si="241"/>
        <v>35</v>
      </c>
      <c r="N86" s="48">
        <f t="shared" si="241"/>
        <v>45</v>
      </c>
      <c r="O86" s="16"/>
      <c r="P86" s="16"/>
      <c r="Q86" s="16"/>
      <c r="R86" s="16"/>
      <c r="S86" s="16"/>
      <c r="T86" s="16"/>
      <c r="U86" s="16"/>
      <c r="V86" s="16"/>
      <c r="W86" s="16"/>
    </row>
    <row r="87" spans="1:23" ht="15" customHeight="1" x14ac:dyDescent="0.15">
      <c r="A87" s="1"/>
      <c r="B87" s="1"/>
      <c r="C87" s="16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ht="15" customHeight="1" x14ac:dyDescent="0.15">
      <c r="A88" s="1"/>
      <c r="B88" s="1"/>
      <c r="C88" s="16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ht="15" customHeight="1" x14ac:dyDescent="0.15">
      <c r="A89" s="1"/>
      <c r="B89" s="1"/>
      <c r="C89" s="16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3" ht="15" customHeight="1" x14ac:dyDescent="0.15">
      <c r="A90" s="1"/>
      <c r="B90" s="1"/>
      <c r="C90" s="16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1:23" ht="15" customHeight="1" x14ac:dyDescent="0.15">
      <c r="A91" s="1"/>
      <c r="B91" s="1"/>
      <c r="C91" s="16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 ht="15" customHeight="1" x14ac:dyDescent="0.15">
      <c r="A92" s="58"/>
      <c r="B92" s="59"/>
      <c r="C92" s="19" t="s">
        <v>36</v>
      </c>
      <c r="D92" s="19" t="str">
        <f t="shared" ref="D92:N92" si="242">D2</f>
        <v>영동읍</v>
      </c>
      <c r="E92" s="19" t="str">
        <f t="shared" si="242"/>
        <v>용산면</v>
      </c>
      <c r="F92" s="19" t="str">
        <f t="shared" si="242"/>
        <v>황간면</v>
      </c>
      <c r="G92" s="19" t="str">
        <f t="shared" si="242"/>
        <v>추풍령면</v>
      </c>
      <c r="H92" s="19" t="str">
        <f t="shared" si="242"/>
        <v>매곡면</v>
      </c>
      <c r="I92" s="19" t="str">
        <f t="shared" si="242"/>
        <v>상촌면</v>
      </c>
      <c r="J92" s="19" t="str">
        <f t="shared" si="242"/>
        <v>양강면</v>
      </c>
      <c r="K92" s="19" t="str">
        <f t="shared" si="242"/>
        <v>용화면</v>
      </c>
      <c r="L92" s="19" t="str">
        <f t="shared" si="242"/>
        <v>학산면</v>
      </c>
      <c r="M92" s="19" t="str">
        <f t="shared" si="242"/>
        <v>양산면</v>
      </c>
      <c r="N92" s="18" t="str">
        <f t="shared" si="242"/>
        <v>심천면</v>
      </c>
      <c r="O92" s="16"/>
      <c r="P92" s="16"/>
      <c r="Q92" s="16"/>
      <c r="R92" s="16"/>
      <c r="S92" s="16"/>
      <c r="T92" s="16"/>
      <c r="U92" s="16"/>
      <c r="V92" s="16"/>
      <c r="W92" s="16"/>
    </row>
    <row r="93" spans="1:23" ht="15" customHeight="1" x14ac:dyDescent="0.15">
      <c r="A93" s="60">
        <v>20</v>
      </c>
      <c r="B93" s="28" t="s">
        <v>15</v>
      </c>
      <c r="C93" s="43">
        <f>SUM(C94:C95)</f>
        <v>337</v>
      </c>
      <c r="D93" s="43">
        <f>SUM(D94:D95)</f>
        <v>209</v>
      </c>
      <c r="E93" s="43">
        <f t="shared" ref="E93" si="243">SUM(E94:E95)</f>
        <v>19</v>
      </c>
      <c r="F93" s="43">
        <f t="shared" ref="F93:G93" si="244">SUM(F94:F95)</f>
        <v>30</v>
      </c>
      <c r="G93" s="43">
        <f t="shared" si="244"/>
        <v>9</v>
      </c>
      <c r="H93" s="43">
        <f t="shared" ref="H93" si="245">SUM(H94:H95)</f>
        <v>9</v>
      </c>
      <c r="I93" s="43">
        <f t="shared" ref="I93" si="246">SUM(I94:I95)</f>
        <v>6</v>
      </c>
      <c r="J93" s="43">
        <f t="shared" ref="J93" si="247">SUM(J94:J95)</f>
        <v>21</v>
      </c>
      <c r="K93" s="43">
        <f t="shared" ref="K93" si="248">SUM(K94:K95)</f>
        <v>4</v>
      </c>
      <c r="L93" s="43">
        <f t="shared" ref="L93" si="249">SUM(L94:L95)</f>
        <v>8</v>
      </c>
      <c r="M93" s="43">
        <f t="shared" ref="M93" si="250">SUM(M94:M95)</f>
        <v>5</v>
      </c>
      <c r="N93" s="43">
        <f t="shared" ref="N93" si="251">SUM(N94:N95)</f>
        <v>17</v>
      </c>
      <c r="O93" s="16"/>
      <c r="P93" s="16"/>
      <c r="Q93" s="16"/>
      <c r="R93" s="16"/>
      <c r="S93" s="16"/>
      <c r="T93" s="16"/>
      <c r="U93" s="16"/>
      <c r="V93" s="16"/>
      <c r="W93" s="16"/>
    </row>
    <row r="94" spans="1:23" ht="15" customHeight="1" x14ac:dyDescent="0.15">
      <c r="A94" s="60"/>
      <c r="B94" s="28" t="s">
        <v>16</v>
      </c>
      <c r="C94" s="44">
        <f>SUM(,D94:N94)</f>
        <v>174</v>
      </c>
      <c r="D94" s="12">
        <v>102</v>
      </c>
      <c r="E94" s="12">
        <v>13</v>
      </c>
      <c r="F94" s="12">
        <v>18</v>
      </c>
      <c r="G94" s="12">
        <v>6</v>
      </c>
      <c r="H94" s="12">
        <v>7</v>
      </c>
      <c r="I94" s="12">
        <v>3</v>
      </c>
      <c r="J94" s="12">
        <v>11</v>
      </c>
      <c r="K94" s="12">
        <v>3</v>
      </c>
      <c r="L94" s="12">
        <v>1</v>
      </c>
      <c r="M94" s="12">
        <v>2</v>
      </c>
      <c r="N94" s="11">
        <v>8</v>
      </c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5" customHeight="1" x14ac:dyDescent="0.15">
      <c r="A95" s="60"/>
      <c r="B95" s="28" t="s">
        <v>17</v>
      </c>
      <c r="C95" s="44">
        <f>SUM(,D95:N95)</f>
        <v>163</v>
      </c>
      <c r="D95" s="12">
        <v>107</v>
      </c>
      <c r="E95" s="12">
        <v>6</v>
      </c>
      <c r="F95" s="12">
        <v>12</v>
      </c>
      <c r="G95" s="12">
        <v>3</v>
      </c>
      <c r="H95" s="12">
        <v>2</v>
      </c>
      <c r="I95" s="12">
        <v>3</v>
      </c>
      <c r="J95" s="12">
        <v>10</v>
      </c>
      <c r="K95" s="12">
        <v>1</v>
      </c>
      <c r="L95" s="12">
        <v>7</v>
      </c>
      <c r="M95" s="12">
        <v>3</v>
      </c>
      <c r="N95" s="11">
        <v>9</v>
      </c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5" customHeight="1" x14ac:dyDescent="0.15">
      <c r="A96" s="60">
        <v>21</v>
      </c>
      <c r="B96" s="28" t="s">
        <v>15</v>
      </c>
      <c r="C96" s="43">
        <f>SUM(C97:C98)</f>
        <v>338</v>
      </c>
      <c r="D96" s="43">
        <f>SUM(D97:D98)</f>
        <v>219</v>
      </c>
      <c r="E96" s="43">
        <f t="shared" ref="E96" si="252">SUM(E97:E98)</f>
        <v>18</v>
      </c>
      <c r="F96" s="43">
        <f t="shared" ref="F96:G96" si="253">SUM(F97:F98)</f>
        <v>13</v>
      </c>
      <c r="G96" s="43">
        <f t="shared" si="253"/>
        <v>11</v>
      </c>
      <c r="H96" s="43">
        <f t="shared" ref="H96" si="254">SUM(H97:H98)</f>
        <v>9</v>
      </c>
      <c r="I96" s="43">
        <f t="shared" ref="I96" si="255">SUM(I97:I98)</f>
        <v>11</v>
      </c>
      <c r="J96" s="43">
        <f t="shared" ref="J96" si="256">SUM(J97:J98)</f>
        <v>16</v>
      </c>
      <c r="K96" s="43">
        <f t="shared" ref="K96" si="257">SUM(K97:K98)</f>
        <v>4</v>
      </c>
      <c r="L96" s="43">
        <f t="shared" ref="L96" si="258">SUM(L97:L98)</f>
        <v>12</v>
      </c>
      <c r="M96" s="43">
        <f t="shared" ref="M96" si="259">SUM(M97:M98)</f>
        <v>8</v>
      </c>
      <c r="N96" s="43">
        <f t="shared" ref="N96" si="260">SUM(N97:N98)</f>
        <v>17</v>
      </c>
      <c r="O96" s="16"/>
      <c r="P96" s="16"/>
      <c r="Q96" s="16"/>
      <c r="R96" s="16"/>
      <c r="S96" s="16"/>
      <c r="T96" s="16"/>
      <c r="U96" s="16"/>
      <c r="V96" s="16"/>
      <c r="W96" s="16"/>
    </row>
    <row r="97" spans="1:23" ht="15" customHeight="1" x14ac:dyDescent="0.15">
      <c r="A97" s="60"/>
      <c r="B97" s="28" t="s">
        <v>16</v>
      </c>
      <c r="C97" s="44">
        <f>SUM(D97:S97,T97:W97)</f>
        <v>186</v>
      </c>
      <c r="D97" s="12">
        <v>118</v>
      </c>
      <c r="E97" s="12">
        <v>11</v>
      </c>
      <c r="F97" s="12">
        <v>8</v>
      </c>
      <c r="G97" s="12">
        <v>5</v>
      </c>
      <c r="H97" s="12">
        <v>4</v>
      </c>
      <c r="I97" s="12">
        <v>9</v>
      </c>
      <c r="J97" s="12">
        <v>9</v>
      </c>
      <c r="K97" s="12">
        <v>2</v>
      </c>
      <c r="L97" s="12">
        <v>8</v>
      </c>
      <c r="M97" s="12">
        <v>3</v>
      </c>
      <c r="N97" s="11">
        <v>9</v>
      </c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5" customHeight="1" x14ac:dyDescent="0.15">
      <c r="A98" s="60"/>
      <c r="B98" s="28" t="s">
        <v>17</v>
      </c>
      <c r="C98" s="44">
        <f>SUM(D98:S98,T98:W98)</f>
        <v>152</v>
      </c>
      <c r="D98" s="12">
        <v>101</v>
      </c>
      <c r="E98" s="12">
        <v>7</v>
      </c>
      <c r="F98" s="12">
        <v>5</v>
      </c>
      <c r="G98" s="12">
        <v>6</v>
      </c>
      <c r="H98" s="12">
        <v>5</v>
      </c>
      <c r="I98" s="12">
        <v>2</v>
      </c>
      <c r="J98" s="12">
        <v>7</v>
      </c>
      <c r="K98" s="12">
        <v>2</v>
      </c>
      <c r="L98" s="12">
        <v>4</v>
      </c>
      <c r="M98" s="12">
        <v>5</v>
      </c>
      <c r="N98" s="11">
        <v>8</v>
      </c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5" customHeight="1" x14ac:dyDescent="0.15">
      <c r="A99" s="60">
        <v>22</v>
      </c>
      <c r="B99" s="28" t="s">
        <v>15</v>
      </c>
      <c r="C99" s="43">
        <f>SUM(C100:C101)</f>
        <v>356</v>
      </c>
      <c r="D99" s="43">
        <f>SUM(D100:D101)</f>
        <v>230</v>
      </c>
      <c r="E99" s="43">
        <f t="shared" ref="E99" si="261">SUM(E100:E101)</f>
        <v>18</v>
      </c>
      <c r="F99" s="43">
        <f t="shared" ref="F99:G99" si="262">SUM(F100:F101)</f>
        <v>25</v>
      </c>
      <c r="G99" s="43">
        <f t="shared" si="262"/>
        <v>13</v>
      </c>
      <c r="H99" s="43">
        <f t="shared" ref="H99" si="263">SUM(H100:H101)</f>
        <v>14</v>
      </c>
      <c r="I99" s="43">
        <f t="shared" ref="I99" si="264">SUM(I100:I101)</f>
        <v>6</v>
      </c>
      <c r="J99" s="43">
        <f t="shared" ref="J99" si="265">SUM(J100:J101)</f>
        <v>25</v>
      </c>
      <c r="K99" s="43">
        <f t="shared" ref="K99" si="266">SUM(K100:K101)</f>
        <v>4</v>
      </c>
      <c r="L99" s="43">
        <f t="shared" ref="L99" si="267">SUM(L100:L101)</f>
        <v>9</v>
      </c>
      <c r="M99" s="43">
        <f t="shared" ref="M99" si="268">SUM(M100:M101)</f>
        <v>7</v>
      </c>
      <c r="N99" s="43">
        <f t="shared" ref="N99" si="269">SUM(N100:N101)</f>
        <v>5</v>
      </c>
      <c r="O99" s="16"/>
      <c r="P99" s="16"/>
      <c r="Q99" s="16"/>
      <c r="R99" s="16"/>
      <c r="S99" s="16"/>
      <c r="T99" s="16"/>
      <c r="U99" s="16"/>
      <c r="V99" s="16"/>
      <c r="W99" s="16"/>
    </row>
    <row r="100" spans="1:23" ht="15" customHeight="1" x14ac:dyDescent="0.15">
      <c r="A100" s="60"/>
      <c r="B100" s="28" t="s">
        <v>16</v>
      </c>
      <c r="C100" s="44">
        <f>SUM(D100:S100,T100:W100)</f>
        <v>190</v>
      </c>
      <c r="D100" s="12">
        <v>117</v>
      </c>
      <c r="E100" s="12">
        <v>10</v>
      </c>
      <c r="F100" s="12">
        <v>10</v>
      </c>
      <c r="G100" s="12">
        <v>7</v>
      </c>
      <c r="H100" s="12">
        <v>10</v>
      </c>
      <c r="I100" s="12">
        <v>6</v>
      </c>
      <c r="J100" s="12">
        <v>16</v>
      </c>
      <c r="K100" s="12">
        <v>3</v>
      </c>
      <c r="L100" s="12">
        <v>5</v>
      </c>
      <c r="M100" s="12">
        <v>2</v>
      </c>
      <c r="N100" s="11">
        <v>4</v>
      </c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5" customHeight="1" x14ac:dyDescent="0.15">
      <c r="A101" s="60"/>
      <c r="B101" s="28" t="s">
        <v>17</v>
      </c>
      <c r="C101" s="44">
        <f>SUM(D101:S101,T101:W101)</f>
        <v>166</v>
      </c>
      <c r="D101" s="12">
        <v>113</v>
      </c>
      <c r="E101" s="12">
        <v>8</v>
      </c>
      <c r="F101" s="12">
        <v>15</v>
      </c>
      <c r="G101" s="12">
        <v>6</v>
      </c>
      <c r="H101" s="12">
        <v>4</v>
      </c>
      <c r="I101" s="12">
        <v>0</v>
      </c>
      <c r="J101" s="12">
        <v>9</v>
      </c>
      <c r="K101" s="12">
        <v>1</v>
      </c>
      <c r="L101" s="12">
        <v>4</v>
      </c>
      <c r="M101" s="12">
        <v>5</v>
      </c>
      <c r="N101" s="11">
        <v>1</v>
      </c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5" customHeight="1" x14ac:dyDescent="0.15">
      <c r="A102" s="60">
        <v>23</v>
      </c>
      <c r="B102" s="28" t="s">
        <v>15</v>
      </c>
      <c r="C102" s="43">
        <f>SUM(C103:C104)</f>
        <v>385</v>
      </c>
      <c r="D102" s="43">
        <f>SUM(D103:D104)</f>
        <v>249</v>
      </c>
      <c r="E102" s="43">
        <f t="shared" ref="E102" si="270">SUM(E103:E104)</f>
        <v>21</v>
      </c>
      <c r="F102" s="43">
        <f t="shared" ref="F102:G102" si="271">SUM(F103:F104)</f>
        <v>21</v>
      </c>
      <c r="G102" s="43">
        <f t="shared" si="271"/>
        <v>11</v>
      </c>
      <c r="H102" s="43">
        <f t="shared" ref="H102" si="272">SUM(H103:H104)</f>
        <v>8</v>
      </c>
      <c r="I102" s="43">
        <f t="shared" ref="I102" si="273">SUM(I103:I104)</f>
        <v>10</v>
      </c>
      <c r="J102" s="43">
        <f t="shared" ref="J102" si="274">SUM(J103:J104)</f>
        <v>26</v>
      </c>
      <c r="K102" s="43">
        <f t="shared" ref="K102" si="275">SUM(K103:K104)</f>
        <v>3</v>
      </c>
      <c r="L102" s="43">
        <f t="shared" ref="L102" si="276">SUM(L103:L104)</f>
        <v>16</v>
      </c>
      <c r="M102" s="43">
        <f t="shared" ref="M102" si="277">SUM(M103:M104)</f>
        <v>8</v>
      </c>
      <c r="N102" s="43">
        <f t="shared" ref="N102" si="278">SUM(N103:N104)</f>
        <v>12</v>
      </c>
      <c r="O102" s="16"/>
      <c r="P102" s="16"/>
      <c r="Q102" s="16"/>
      <c r="R102" s="16"/>
      <c r="S102" s="16"/>
      <c r="T102" s="16"/>
      <c r="U102" s="16"/>
      <c r="V102" s="16"/>
      <c r="W102" s="16"/>
    </row>
    <row r="103" spans="1:23" ht="15" customHeight="1" x14ac:dyDescent="0.15">
      <c r="A103" s="60"/>
      <c r="B103" s="28" t="s">
        <v>16</v>
      </c>
      <c r="C103" s="44">
        <f>SUM(D103:S103,T103:W103)</f>
        <v>242</v>
      </c>
      <c r="D103" s="12">
        <v>150</v>
      </c>
      <c r="E103" s="12">
        <v>16</v>
      </c>
      <c r="F103" s="12">
        <v>13</v>
      </c>
      <c r="G103" s="12">
        <v>7</v>
      </c>
      <c r="H103" s="12">
        <v>6</v>
      </c>
      <c r="I103" s="12">
        <v>8</v>
      </c>
      <c r="J103" s="12">
        <v>20</v>
      </c>
      <c r="K103" s="12">
        <v>3</v>
      </c>
      <c r="L103" s="12">
        <v>10</v>
      </c>
      <c r="M103" s="12">
        <v>3</v>
      </c>
      <c r="N103" s="11">
        <v>6</v>
      </c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5" customHeight="1" x14ac:dyDescent="0.15">
      <c r="A104" s="60"/>
      <c r="B104" s="28" t="s">
        <v>17</v>
      </c>
      <c r="C104" s="44">
        <f>SUM(D104:S104,T104:W104)</f>
        <v>143</v>
      </c>
      <c r="D104" s="12">
        <v>99</v>
      </c>
      <c r="E104" s="12">
        <v>5</v>
      </c>
      <c r="F104" s="12">
        <v>8</v>
      </c>
      <c r="G104" s="12">
        <v>4</v>
      </c>
      <c r="H104" s="12">
        <v>2</v>
      </c>
      <c r="I104" s="12">
        <v>2</v>
      </c>
      <c r="J104" s="12">
        <v>6</v>
      </c>
      <c r="K104" s="12">
        <v>0</v>
      </c>
      <c r="L104" s="12">
        <v>6</v>
      </c>
      <c r="M104" s="12">
        <v>5</v>
      </c>
      <c r="N104" s="11">
        <v>6</v>
      </c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5" customHeight="1" x14ac:dyDescent="0.15">
      <c r="A105" s="60">
        <v>24</v>
      </c>
      <c r="B105" s="28" t="s">
        <v>15</v>
      </c>
      <c r="C105" s="43">
        <f>SUM(C106:C107)</f>
        <v>343</v>
      </c>
      <c r="D105" s="43">
        <f>SUM(D106:D107)</f>
        <v>197</v>
      </c>
      <c r="E105" s="43">
        <f t="shared" ref="E105" si="279">SUM(E106:E107)</f>
        <v>21</v>
      </c>
      <c r="F105" s="43">
        <f t="shared" ref="F105:G105" si="280">SUM(F106:F107)</f>
        <v>34</v>
      </c>
      <c r="G105" s="43">
        <f t="shared" si="280"/>
        <v>9</v>
      </c>
      <c r="H105" s="43">
        <f t="shared" ref="H105" si="281">SUM(H106:H107)</f>
        <v>9</v>
      </c>
      <c r="I105" s="43">
        <f t="shared" ref="I105" si="282">SUM(I106:I107)</f>
        <v>10</v>
      </c>
      <c r="J105" s="43">
        <f t="shared" ref="J105" si="283">SUM(J106:J107)</f>
        <v>20</v>
      </c>
      <c r="K105" s="43">
        <f t="shared" ref="K105" si="284">SUM(K106:K107)</f>
        <v>5</v>
      </c>
      <c r="L105" s="43">
        <f t="shared" ref="L105" si="285">SUM(L106:L107)</f>
        <v>14</v>
      </c>
      <c r="M105" s="43">
        <f t="shared" ref="M105" si="286">SUM(M106:M107)</f>
        <v>11</v>
      </c>
      <c r="N105" s="43">
        <f t="shared" ref="N105" si="287">SUM(N106:N107)</f>
        <v>13</v>
      </c>
      <c r="O105" s="16"/>
      <c r="P105" s="16"/>
      <c r="Q105" s="16"/>
      <c r="R105" s="16"/>
      <c r="S105" s="16"/>
      <c r="T105" s="16"/>
      <c r="U105" s="16"/>
      <c r="V105" s="16"/>
      <c r="W105" s="16"/>
    </row>
    <row r="106" spans="1:23" ht="15" customHeight="1" x14ac:dyDescent="0.15">
      <c r="A106" s="60"/>
      <c r="B106" s="28" t="s">
        <v>16</v>
      </c>
      <c r="C106" s="44">
        <f>SUM(D106:S106,T106:W106)</f>
        <v>203</v>
      </c>
      <c r="D106" s="12">
        <v>114</v>
      </c>
      <c r="E106" s="12">
        <v>9</v>
      </c>
      <c r="F106" s="12">
        <v>21</v>
      </c>
      <c r="G106" s="12">
        <v>5</v>
      </c>
      <c r="H106" s="12">
        <v>8</v>
      </c>
      <c r="I106" s="12">
        <v>5</v>
      </c>
      <c r="J106" s="12">
        <v>12</v>
      </c>
      <c r="K106" s="12">
        <v>2</v>
      </c>
      <c r="L106" s="12">
        <v>10</v>
      </c>
      <c r="M106" s="12">
        <v>8</v>
      </c>
      <c r="N106" s="11">
        <v>9</v>
      </c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5" customHeight="1" x14ac:dyDescent="0.15">
      <c r="A107" s="61"/>
      <c r="B107" s="28" t="s">
        <v>17</v>
      </c>
      <c r="C107" s="44">
        <f>SUM(D107:S107,T107:W107)</f>
        <v>140</v>
      </c>
      <c r="D107" s="12">
        <v>83</v>
      </c>
      <c r="E107" s="12">
        <v>12</v>
      </c>
      <c r="F107" s="12">
        <v>13</v>
      </c>
      <c r="G107" s="12">
        <v>4</v>
      </c>
      <c r="H107" s="12">
        <v>1</v>
      </c>
      <c r="I107" s="12">
        <v>5</v>
      </c>
      <c r="J107" s="12">
        <v>8</v>
      </c>
      <c r="K107" s="12">
        <v>3</v>
      </c>
      <c r="L107" s="12">
        <v>4</v>
      </c>
      <c r="M107" s="12">
        <v>3</v>
      </c>
      <c r="N107" s="11">
        <v>4</v>
      </c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5" customHeight="1" x14ac:dyDescent="0.15">
      <c r="A108" s="29">
        <v>20</v>
      </c>
      <c r="B108" s="27" t="s">
        <v>15</v>
      </c>
      <c r="C108" s="43">
        <f>SUM(C109:C110)</f>
        <v>1759</v>
      </c>
      <c r="D108" s="43">
        <f>SUM(D109:D110)</f>
        <v>1104</v>
      </c>
      <c r="E108" s="43">
        <f t="shared" ref="E108" si="288">SUM(E109:E110)</f>
        <v>97</v>
      </c>
      <c r="F108" s="43">
        <f t="shared" ref="F108:G108" si="289">SUM(F109:F110)</f>
        <v>123</v>
      </c>
      <c r="G108" s="43">
        <f t="shared" si="289"/>
        <v>53</v>
      </c>
      <c r="H108" s="43">
        <f t="shared" ref="H108" si="290">SUM(H109:H110)</f>
        <v>49</v>
      </c>
      <c r="I108" s="43">
        <f t="shared" ref="I108" si="291">SUM(I109:I110)</f>
        <v>43</v>
      </c>
      <c r="J108" s="43">
        <f t="shared" ref="J108" si="292">SUM(J109:J110)</f>
        <v>108</v>
      </c>
      <c r="K108" s="43">
        <f t="shared" ref="K108" si="293">SUM(K109:K110)</f>
        <v>20</v>
      </c>
      <c r="L108" s="43">
        <f t="shared" ref="L108" si="294">SUM(L109:L110)</f>
        <v>59</v>
      </c>
      <c r="M108" s="43">
        <f t="shared" ref="M108" si="295">SUM(M109:M110)</f>
        <v>39</v>
      </c>
      <c r="N108" s="43">
        <f t="shared" ref="N108" si="296">SUM(N109:N110)</f>
        <v>64</v>
      </c>
      <c r="O108" s="16"/>
      <c r="P108" s="16"/>
      <c r="Q108" s="16"/>
      <c r="R108" s="16"/>
      <c r="S108" s="16"/>
      <c r="T108" s="16"/>
      <c r="U108" s="16"/>
      <c r="V108" s="16"/>
      <c r="W108" s="16"/>
    </row>
    <row r="109" spans="1:23" ht="15" customHeight="1" x14ac:dyDescent="0.15">
      <c r="A109" s="32" t="s">
        <v>35</v>
      </c>
      <c r="B109" s="27" t="s">
        <v>16</v>
      </c>
      <c r="C109" s="44">
        <f>SUM(D109:S109,T109:W109)</f>
        <v>995</v>
      </c>
      <c r="D109" s="46">
        <f>SUM(D94,D97,D100,D103,D106)</f>
        <v>601</v>
      </c>
      <c r="E109" s="44">
        <f t="shared" ref="E109:N110" si="297">SUM(E94,E97,E100,E103,E106)</f>
        <v>59</v>
      </c>
      <c r="F109" s="44">
        <f>SUM(F94,F97,F100,F103,F106)</f>
        <v>70</v>
      </c>
      <c r="G109" s="44">
        <f t="shared" si="297"/>
        <v>30</v>
      </c>
      <c r="H109" s="44">
        <f t="shared" si="297"/>
        <v>35</v>
      </c>
      <c r="I109" s="44">
        <f t="shared" si="297"/>
        <v>31</v>
      </c>
      <c r="J109" s="44">
        <f t="shared" si="297"/>
        <v>68</v>
      </c>
      <c r="K109" s="44">
        <f t="shared" si="297"/>
        <v>13</v>
      </c>
      <c r="L109" s="44">
        <f t="shared" si="297"/>
        <v>34</v>
      </c>
      <c r="M109" s="44">
        <f t="shared" si="297"/>
        <v>18</v>
      </c>
      <c r="N109" s="47">
        <f t="shared" si="297"/>
        <v>36</v>
      </c>
      <c r="O109" s="16"/>
      <c r="P109" s="16"/>
      <c r="Q109" s="16"/>
      <c r="R109" s="16"/>
      <c r="S109" s="16"/>
      <c r="T109" s="16"/>
      <c r="U109" s="16"/>
      <c r="V109" s="16"/>
      <c r="W109" s="16"/>
    </row>
    <row r="110" spans="1:23" ht="15" customHeight="1" x14ac:dyDescent="0.15">
      <c r="A110" s="30">
        <v>24</v>
      </c>
      <c r="B110" s="27" t="s">
        <v>17</v>
      </c>
      <c r="C110" s="44">
        <f>SUM(D110:S110,T110:W110)</f>
        <v>764</v>
      </c>
      <c r="D110" s="46">
        <f t="shared" ref="D110:N110" si="298">SUM(D95,D98,D101,D104,D107)</f>
        <v>503</v>
      </c>
      <c r="E110" s="45">
        <f t="shared" si="298"/>
        <v>38</v>
      </c>
      <c r="F110" s="45">
        <f t="shared" si="298"/>
        <v>53</v>
      </c>
      <c r="G110" s="45">
        <f t="shared" si="297"/>
        <v>23</v>
      </c>
      <c r="H110" s="45">
        <f t="shared" si="298"/>
        <v>14</v>
      </c>
      <c r="I110" s="45">
        <f t="shared" si="298"/>
        <v>12</v>
      </c>
      <c r="J110" s="45">
        <f t="shared" si="298"/>
        <v>40</v>
      </c>
      <c r="K110" s="45">
        <f t="shared" si="298"/>
        <v>7</v>
      </c>
      <c r="L110" s="45">
        <f t="shared" si="298"/>
        <v>25</v>
      </c>
      <c r="M110" s="45">
        <f t="shared" si="298"/>
        <v>21</v>
      </c>
      <c r="N110" s="48">
        <f t="shared" si="298"/>
        <v>28</v>
      </c>
      <c r="O110" s="16"/>
      <c r="P110" s="16"/>
      <c r="Q110" s="16"/>
      <c r="R110" s="16"/>
      <c r="S110" s="16"/>
      <c r="T110" s="16"/>
      <c r="U110" s="16"/>
      <c r="V110" s="16"/>
      <c r="W110" s="16"/>
    </row>
    <row r="111" spans="1:23" ht="15" customHeight="1" x14ac:dyDescent="0.15">
      <c r="A111" s="62">
        <v>25</v>
      </c>
      <c r="B111" s="28" t="s">
        <v>15</v>
      </c>
      <c r="C111" s="43">
        <f>SUM(C112:C113)</f>
        <v>322</v>
      </c>
      <c r="D111" s="43">
        <f>SUM(D112:D113)</f>
        <v>202</v>
      </c>
      <c r="E111" s="43">
        <f t="shared" ref="E111" si="299">SUM(E112:E113)</f>
        <v>22</v>
      </c>
      <c r="F111" s="43">
        <f t="shared" ref="F111:G111" si="300">SUM(F112:F113)</f>
        <v>14</v>
      </c>
      <c r="G111" s="43">
        <f t="shared" si="300"/>
        <v>14</v>
      </c>
      <c r="H111" s="43">
        <f t="shared" ref="H111" si="301">SUM(H112:H113)</f>
        <v>8</v>
      </c>
      <c r="I111" s="43">
        <f t="shared" ref="I111" si="302">SUM(I112:I113)</f>
        <v>5</v>
      </c>
      <c r="J111" s="43">
        <f t="shared" ref="J111" si="303">SUM(J112:J113)</f>
        <v>25</v>
      </c>
      <c r="K111" s="43">
        <f t="shared" ref="K111" si="304">SUM(K112:K113)</f>
        <v>2</v>
      </c>
      <c r="L111" s="43">
        <f t="shared" ref="L111" si="305">SUM(L112:L113)</f>
        <v>9</v>
      </c>
      <c r="M111" s="43">
        <f t="shared" ref="M111" si="306">SUM(M112:M113)</f>
        <v>5</v>
      </c>
      <c r="N111" s="43">
        <f t="shared" ref="N111" si="307">SUM(N112:N113)</f>
        <v>16</v>
      </c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1:23" ht="15" customHeight="1" x14ac:dyDescent="0.15">
      <c r="A112" s="60"/>
      <c r="B112" s="28" t="s">
        <v>16</v>
      </c>
      <c r="C112" s="44">
        <f>SUM(,D112:N112)</f>
        <v>172</v>
      </c>
      <c r="D112" s="12">
        <v>110</v>
      </c>
      <c r="E112" s="12">
        <v>13</v>
      </c>
      <c r="F112" s="12">
        <v>7</v>
      </c>
      <c r="G112" s="12">
        <v>6</v>
      </c>
      <c r="H112" s="12">
        <v>4</v>
      </c>
      <c r="I112" s="12">
        <v>4</v>
      </c>
      <c r="J112" s="12">
        <v>11</v>
      </c>
      <c r="K112" s="12">
        <v>1</v>
      </c>
      <c r="L112" s="12">
        <v>5</v>
      </c>
      <c r="M112" s="12">
        <v>2</v>
      </c>
      <c r="N112" s="11">
        <v>9</v>
      </c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5" customHeight="1" x14ac:dyDescent="0.15">
      <c r="A113" s="60"/>
      <c r="B113" s="28" t="s">
        <v>17</v>
      </c>
      <c r="C113" s="44">
        <f>SUM(,D113:N113)</f>
        <v>150</v>
      </c>
      <c r="D113" s="12">
        <v>92</v>
      </c>
      <c r="E113" s="12">
        <v>9</v>
      </c>
      <c r="F113" s="12">
        <v>7</v>
      </c>
      <c r="G113" s="12">
        <v>8</v>
      </c>
      <c r="H113" s="12">
        <v>4</v>
      </c>
      <c r="I113" s="12">
        <v>1</v>
      </c>
      <c r="J113" s="12">
        <v>14</v>
      </c>
      <c r="K113" s="12">
        <v>1</v>
      </c>
      <c r="L113" s="12">
        <v>4</v>
      </c>
      <c r="M113" s="12">
        <v>3</v>
      </c>
      <c r="N113" s="11">
        <v>7</v>
      </c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5" customHeight="1" x14ac:dyDescent="0.15">
      <c r="A114" s="60">
        <v>26</v>
      </c>
      <c r="B114" s="28" t="s">
        <v>15</v>
      </c>
      <c r="C114" s="43">
        <f>SUM(C115:C116)</f>
        <v>309</v>
      </c>
      <c r="D114" s="43">
        <f>SUM(D115:D116)</f>
        <v>187</v>
      </c>
      <c r="E114" s="43">
        <f t="shared" ref="E114" si="308">SUM(E115:E116)</f>
        <v>17</v>
      </c>
      <c r="F114" s="43">
        <f t="shared" ref="F114:G114" si="309">SUM(F115:F116)</f>
        <v>15</v>
      </c>
      <c r="G114" s="43">
        <f t="shared" si="309"/>
        <v>9</v>
      </c>
      <c r="H114" s="43">
        <f t="shared" ref="H114" si="310">SUM(H115:H116)</f>
        <v>6</v>
      </c>
      <c r="I114" s="43">
        <f t="shared" ref="I114" si="311">SUM(I115:I116)</f>
        <v>2</v>
      </c>
      <c r="J114" s="43">
        <f t="shared" ref="J114" si="312">SUM(J115:J116)</f>
        <v>29</v>
      </c>
      <c r="K114" s="43">
        <f t="shared" ref="K114" si="313">SUM(K115:K116)</f>
        <v>3</v>
      </c>
      <c r="L114" s="43">
        <f t="shared" ref="L114" si="314">SUM(L115:L116)</f>
        <v>15</v>
      </c>
      <c r="M114" s="43">
        <f t="shared" ref="M114" si="315">SUM(M115:M116)</f>
        <v>9</v>
      </c>
      <c r="N114" s="43">
        <f t="shared" ref="N114" si="316">SUM(N115:N116)</f>
        <v>17</v>
      </c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1:23" ht="15" customHeight="1" x14ac:dyDescent="0.15">
      <c r="A115" s="60"/>
      <c r="B115" s="28" t="s">
        <v>16</v>
      </c>
      <c r="C115" s="44">
        <f>SUM(D115:S115,T115:W115)</f>
        <v>169</v>
      </c>
      <c r="D115" s="12">
        <v>99</v>
      </c>
      <c r="E115" s="12">
        <v>5</v>
      </c>
      <c r="F115" s="12">
        <v>10</v>
      </c>
      <c r="G115" s="12">
        <v>6</v>
      </c>
      <c r="H115" s="12">
        <v>4</v>
      </c>
      <c r="I115" s="12">
        <v>1</v>
      </c>
      <c r="J115" s="12">
        <v>18</v>
      </c>
      <c r="K115" s="12">
        <v>2</v>
      </c>
      <c r="L115" s="12">
        <v>10</v>
      </c>
      <c r="M115" s="12">
        <v>6</v>
      </c>
      <c r="N115" s="11">
        <v>8</v>
      </c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5" customHeight="1" x14ac:dyDescent="0.15">
      <c r="A116" s="60"/>
      <c r="B116" s="28" t="s">
        <v>17</v>
      </c>
      <c r="C116" s="44">
        <f>SUM(D116:S116,T116:W116)</f>
        <v>140</v>
      </c>
      <c r="D116" s="12">
        <v>88</v>
      </c>
      <c r="E116" s="12">
        <v>12</v>
      </c>
      <c r="F116" s="12">
        <v>5</v>
      </c>
      <c r="G116" s="12">
        <v>3</v>
      </c>
      <c r="H116" s="12">
        <v>2</v>
      </c>
      <c r="I116" s="12">
        <v>1</v>
      </c>
      <c r="J116" s="12">
        <v>11</v>
      </c>
      <c r="K116" s="12">
        <v>1</v>
      </c>
      <c r="L116" s="12">
        <v>5</v>
      </c>
      <c r="M116" s="12">
        <v>3</v>
      </c>
      <c r="N116" s="11">
        <v>9</v>
      </c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5" customHeight="1" x14ac:dyDescent="0.15">
      <c r="A117" s="60">
        <v>27</v>
      </c>
      <c r="B117" s="28" t="s">
        <v>15</v>
      </c>
      <c r="C117" s="43">
        <f>SUM(C118:C119)</f>
        <v>330</v>
      </c>
      <c r="D117" s="43">
        <f>SUM(D118:D119)</f>
        <v>205</v>
      </c>
      <c r="E117" s="43">
        <f t="shared" ref="E117" si="317">SUM(E118:E119)</f>
        <v>24</v>
      </c>
      <c r="F117" s="43">
        <f t="shared" ref="F117:G117" si="318">SUM(F118:F119)</f>
        <v>17</v>
      </c>
      <c r="G117" s="43">
        <f t="shared" si="318"/>
        <v>12</v>
      </c>
      <c r="H117" s="43">
        <f t="shared" ref="H117" si="319">SUM(H118:H119)</f>
        <v>10</v>
      </c>
      <c r="I117" s="43">
        <f t="shared" ref="I117" si="320">SUM(I118:I119)</f>
        <v>3</v>
      </c>
      <c r="J117" s="43">
        <f t="shared" ref="J117" si="321">SUM(J118:J119)</f>
        <v>17</v>
      </c>
      <c r="K117" s="43">
        <f t="shared" ref="K117" si="322">SUM(K118:K119)</f>
        <v>6</v>
      </c>
      <c r="L117" s="43">
        <f t="shared" ref="L117" si="323">SUM(L118:L119)</f>
        <v>12</v>
      </c>
      <c r="M117" s="43">
        <f t="shared" ref="M117" si="324">SUM(M118:M119)</f>
        <v>9</v>
      </c>
      <c r="N117" s="43">
        <f t="shared" ref="N117" si="325">SUM(N118:N119)</f>
        <v>15</v>
      </c>
      <c r="O117" s="16"/>
      <c r="P117" s="16"/>
      <c r="Q117" s="16"/>
      <c r="R117" s="16"/>
      <c r="S117" s="16"/>
      <c r="T117" s="16"/>
      <c r="U117" s="16"/>
      <c r="V117" s="16"/>
      <c r="W117" s="16"/>
    </row>
    <row r="118" spans="1:23" ht="15" customHeight="1" x14ac:dyDescent="0.15">
      <c r="A118" s="60"/>
      <c r="B118" s="28" t="s">
        <v>16</v>
      </c>
      <c r="C118" s="44">
        <f>SUM(D118:S118,T118:W118)</f>
        <v>180</v>
      </c>
      <c r="D118" s="12">
        <v>111</v>
      </c>
      <c r="E118" s="12">
        <v>12</v>
      </c>
      <c r="F118" s="12">
        <v>12</v>
      </c>
      <c r="G118" s="12">
        <v>7</v>
      </c>
      <c r="H118" s="12">
        <v>4</v>
      </c>
      <c r="I118" s="12">
        <v>0</v>
      </c>
      <c r="J118" s="12">
        <v>11</v>
      </c>
      <c r="K118" s="12">
        <v>4</v>
      </c>
      <c r="L118" s="12">
        <v>7</v>
      </c>
      <c r="M118" s="12">
        <v>5</v>
      </c>
      <c r="N118" s="11">
        <v>7</v>
      </c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5" customHeight="1" x14ac:dyDescent="0.15">
      <c r="A119" s="60"/>
      <c r="B119" s="28" t="s">
        <v>17</v>
      </c>
      <c r="C119" s="44">
        <f>SUM(D119:S119,T119:W119)</f>
        <v>150</v>
      </c>
      <c r="D119" s="12">
        <v>94</v>
      </c>
      <c r="E119" s="12">
        <v>12</v>
      </c>
      <c r="F119" s="12">
        <v>5</v>
      </c>
      <c r="G119" s="12">
        <v>5</v>
      </c>
      <c r="H119" s="12">
        <v>6</v>
      </c>
      <c r="I119" s="12">
        <v>3</v>
      </c>
      <c r="J119" s="12">
        <v>6</v>
      </c>
      <c r="K119" s="12">
        <v>2</v>
      </c>
      <c r="L119" s="12">
        <v>5</v>
      </c>
      <c r="M119" s="12">
        <v>4</v>
      </c>
      <c r="N119" s="11">
        <v>8</v>
      </c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15" customHeight="1" x14ac:dyDescent="0.15">
      <c r="A120" s="60">
        <v>28</v>
      </c>
      <c r="B120" s="28" t="s">
        <v>15</v>
      </c>
      <c r="C120" s="43">
        <f>SUM(C121:C122)</f>
        <v>304</v>
      </c>
      <c r="D120" s="43">
        <f>SUM(D121:D122)</f>
        <v>173</v>
      </c>
      <c r="E120" s="43">
        <f t="shared" ref="E120" si="326">SUM(E121:E122)</f>
        <v>28</v>
      </c>
      <c r="F120" s="43">
        <f t="shared" ref="F120:G120" si="327">SUM(F121:F122)</f>
        <v>27</v>
      </c>
      <c r="G120" s="43">
        <f t="shared" si="327"/>
        <v>6</v>
      </c>
      <c r="H120" s="43">
        <f t="shared" ref="H120" si="328">SUM(H121:H122)</f>
        <v>8</v>
      </c>
      <c r="I120" s="43">
        <f t="shared" ref="I120" si="329">SUM(I121:I122)</f>
        <v>8</v>
      </c>
      <c r="J120" s="43">
        <f t="shared" ref="J120" si="330">SUM(J121:J122)</f>
        <v>21</v>
      </c>
      <c r="K120" s="43">
        <f t="shared" ref="K120" si="331">SUM(K121:K122)</f>
        <v>2</v>
      </c>
      <c r="L120" s="43">
        <f t="shared" ref="L120" si="332">SUM(L121:L122)</f>
        <v>12</v>
      </c>
      <c r="M120" s="43">
        <f t="shared" ref="M120" si="333">SUM(M121:M122)</f>
        <v>8</v>
      </c>
      <c r="N120" s="43">
        <f t="shared" ref="N120" si="334">SUM(N121:N122)</f>
        <v>11</v>
      </c>
      <c r="O120" s="16"/>
      <c r="P120" s="16"/>
      <c r="Q120" s="16"/>
      <c r="R120" s="16"/>
      <c r="S120" s="16"/>
      <c r="T120" s="16"/>
      <c r="U120" s="16"/>
      <c r="V120" s="16"/>
      <c r="W120" s="16"/>
    </row>
    <row r="121" spans="1:23" ht="15" customHeight="1" x14ac:dyDescent="0.15">
      <c r="A121" s="60"/>
      <c r="B121" s="28" t="s">
        <v>16</v>
      </c>
      <c r="C121" s="44">
        <f>SUM(D121:S121,T121:W121)</f>
        <v>175</v>
      </c>
      <c r="D121" s="12">
        <v>90</v>
      </c>
      <c r="E121" s="12">
        <v>21</v>
      </c>
      <c r="F121" s="12">
        <v>19</v>
      </c>
      <c r="G121" s="12">
        <v>3</v>
      </c>
      <c r="H121" s="12">
        <v>5</v>
      </c>
      <c r="I121" s="12">
        <v>5</v>
      </c>
      <c r="J121" s="12">
        <v>14</v>
      </c>
      <c r="K121" s="12">
        <v>1</v>
      </c>
      <c r="L121" s="12">
        <v>6</v>
      </c>
      <c r="M121" s="12">
        <v>5</v>
      </c>
      <c r="N121" s="11">
        <v>6</v>
      </c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15" customHeight="1" x14ac:dyDescent="0.15">
      <c r="A122" s="60"/>
      <c r="B122" s="28" t="s">
        <v>17</v>
      </c>
      <c r="C122" s="44">
        <f>SUM(D122:S122,T122:W122)</f>
        <v>129</v>
      </c>
      <c r="D122" s="12">
        <v>83</v>
      </c>
      <c r="E122" s="12">
        <v>7</v>
      </c>
      <c r="F122" s="12">
        <v>8</v>
      </c>
      <c r="G122" s="12">
        <v>3</v>
      </c>
      <c r="H122" s="12">
        <v>3</v>
      </c>
      <c r="I122" s="12">
        <v>3</v>
      </c>
      <c r="J122" s="12">
        <v>7</v>
      </c>
      <c r="K122" s="12">
        <v>1</v>
      </c>
      <c r="L122" s="12">
        <v>6</v>
      </c>
      <c r="M122" s="12">
        <v>3</v>
      </c>
      <c r="N122" s="11">
        <v>5</v>
      </c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15" customHeight="1" x14ac:dyDescent="0.15">
      <c r="A123" s="60">
        <v>29</v>
      </c>
      <c r="B123" s="28" t="s">
        <v>15</v>
      </c>
      <c r="C123" s="43">
        <f>SUM(C124:C125)</f>
        <v>282</v>
      </c>
      <c r="D123" s="43">
        <f>D124+D125</f>
        <v>164</v>
      </c>
      <c r="E123" s="43">
        <f t="shared" ref="E123" si="335">E124+E125</f>
        <v>24</v>
      </c>
      <c r="F123" s="43">
        <f t="shared" ref="F123:G123" si="336">F124+F125</f>
        <v>14</v>
      </c>
      <c r="G123" s="43">
        <f t="shared" si="336"/>
        <v>8</v>
      </c>
      <c r="H123" s="43">
        <f t="shared" ref="H123" si="337">H124+H125</f>
        <v>9</v>
      </c>
      <c r="I123" s="43">
        <f t="shared" ref="I123" si="338">I124+I125</f>
        <v>10</v>
      </c>
      <c r="J123" s="43">
        <f t="shared" ref="J123" si="339">J124+J125</f>
        <v>26</v>
      </c>
      <c r="K123" s="43">
        <f t="shared" ref="K123" si="340">K124+K125</f>
        <v>1</v>
      </c>
      <c r="L123" s="43">
        <f t="shared" ref="L123" si="341">L124+L125</f>
        <v>11</v>
      </c>
      <c r="M123" s="43">
        <f t="shared" ref="M123" si="342">M124+M125</f>
        <v>3</v>
      </c>
      <c r="N123" s="43">
        <f t="shared" ref="N123" si="343">N124+N125</f>
        <v>12</v>
      </c>
      <c r="O123" s="16"/>
      <c r="P123" s="16"/>
      <c r="Q123" s="16"/>
      <c r="R123" s="16"/>
      <c r="S123" s="16"/>
      <c r="T123" s="16"/>
      <c r="U123" s="16"/>
      <c r="V123" s="16"/>
      <c r="W123" s="16"/>
    </row>
    <row r="124" spans="1:23" ht="15" customHeight="1" x14ac:dyDescent="0.15">
      <c r="A124" s="60"/>
      <c r="B124" s="28" t="s">
        <v>16</v>
      </c>
      <c r="C124" s="44">
        <f>SUM(D124:S124,T124:W124)</f>
        <v>173</v>
      </c>
      <c r="D124" s="12">
        <v>101</v>
      </c>
      <c r="E124" s="12">
        <v>15</v>
      </c>
      <c r="F124" s="12">
        <v>8</v>
      </c>
      <c r="G124" s="12">
        <v>5</v>
      </c>
      <c r="H124" s="12">
        <v>7</v>
      </c>
      <c r="I124" s="12">
        <v>8</v>
      </c>
      <c r="J124" s="12">
        <v>15</v>
      </c>
      <c r="K124" s="12">
        <v>0</v>
      </c>
      <c r="L124" s="12">
        <v>5</v>
      </c>
      <c r="M124" s="12">
        <v>2</v>
      </c>
      <c r="N124" s="11">
        <v>7</v>
      </c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15" customHeight="1" x14ac:dyDescent="0.15">
      <c r="A125" s="61"/>
      <c r="B125" s="28" t="s">
        <v>17</v>
      </c>
      <c r="C125" s="44">
        <f>SUM(D125:S125,T125:W125)</f>
        <v>109</v>
      </c>
      <c r="D125" s="12">
        <v>63</v>
      </c>
      <c r="E125" s="12">
        <v>9</v>
      </c>
      <c r="F125" s="12">
        <v>6</v>
      </c>
      <c r="G125" s="12">
        <v>3</v>
      </c>
      <c r="H125" s="12">
        <v>2</v>
      </c>
      <c r="I125" s="12">
        <v>2</v>
      </c>
      <c r="J125" s="12">
        <v>11</v>
      </c>
      <c r="K125" s="12">
        <v>1</v>
      </c>
      <c r="L125" s="12">
        <v>6</v>
      </c>
      <c r="M125" s="12">
        <v>1</v>
      </c>
      <c r="N125" s="11">
        <v>5</v>
      </c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15" customHeight="1" x14ac:dyDescent="0.15">
      <c r="A126" s="29">
        <v>25</v>
      </c>
      <c r="B126" s="27" t="s">
        <v>15</v>
      </c>
      <c r="C126" s="43">
        <f>SUM(C127:C128)</f>
        <v>1547</v>
      </c>
      <c r="D126" s="43">
        <f>D127+D128</f>
        <v>931</v>
      </c>
      <c r="E126" s="43">
        <f t="shared" ref="E126" si="344">E127+E128</f>
        <v>115</v>
      </c>
      <c r="F126" s="43">
        <f t="shared" ref="F126:G126" si="345">F127+F128</f>
        <v>87</v>
      </c>
      <c r="G126" s="43">
        <f t="shared" si="345"/>
        <v>49</v>
      </c>
      <c r="H126" s="43">
        <f t="shared" ref="H126" si="346">H127+H128</f>
        <v>41</v>
      </c>
      <c r="I126" s="43">
        <f t="shared" ref="I126" si="347">I127+I128</f>
        <v>28</v>
      </c>
      <c r="J126" s="43">
        <f t="shared" ref="J126" si="348">J127+J128</f>
        <v>118</v>
      </c>
      <c r="K126" s="43">
        <f t="shared" ref="K126" si="349">K127+K128</f>
        <v>14</v>
      </c>
      <c r="L126" s="43">
        <f t="shared" ref="L126" si="350">L127+L128</f>
        <v>59</v>
      </c>
      <c r="M126" s="43">
        <f t="shared" ref="M126" si="351">M127+M128</f>
        <v>34</v>
      </c>
      <c r="N126" s="43">
        <f t="shared" ref="N126" si="352">N127+N128</f>
        <v>71</v>
      </c>
      <c r="O126" s="16"/>
      <c r="P126" s="16"/>
      <c r="Q126" s="16"/>
      <c r="R126" s="16"/>
      <c r="S126" s="16"/>
      <c r="T126" s="16"/>
      <c r="U126" s="16"/>
      <c r="V126" s="16"/>
      <c r="W126" s="16"/>
    </row>
    <row r="127" spans="1:23" ht="15" customHeight="1" x14ac:dyDescent="0.15">
      <c r="A127" s="32" t="s">
        <v>35</v>
      </c>
      <c r="B127" s="27" t="s">
        <v>16</v>
      </c>
      <c r="C127" s="44">
        <f>SUM(D127:S127,T127:W127)</f>
        <v>869</v>
      </c>
      <c r="D127" s="46">
        <f>SUM(D112,D115,D118,D121,D124)</f>
        <v>511</v>
      </c>
      <c r="E127" s="44">
        <f t="shared" ref="E127:N128" si="353">SUM(E112,E115,E118,E121,E124)</f>
        <v>66</v>
      </c>
      <c r="F127" s="44">
        <f t="shared" si="353"/>
        <v>56</v>
      </c>
      <c r="G127" s="44">
        <f t="shared" si="353"/>
        <v>27</v>
      </c>
      <c r="H127" s="44">
        <f t="shared" si="353"/>
        <v>24</v>
      </c>
      <c r="I127" s="44">
        <f t="shared" si="353"/>
        <v>18</v>
      </c>
      <c r="J127" s="44">
        <f t="shared" si="353"/>
        <v>69</v>
      </c>
      <c r="K127" s="44">
        <f t="shared" si="353"/>
        <v>8</v>
      </c>
      <c r="L127" s="44">
        <f t="shared" si="353"/>
        <v>33</v>
      </c>
      <c r="M127" s="44">
        <f t="shared" si="353"/>
        <v>20</v>
      </c>
      <c r="N127" s="47">
        <f t="shared" si="353"/>
        <v>37</v>
      </c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1:23" ht="15" customHeight="1" x14ac:dyDescent="0.15">
      <c r="A128" s="30">
        <v>29</v>
      </c>
      <c r="B128" s="27" t="s">
        <v>17</v>
      </c>
      <c r="C128" s="44">
        <f>SUM(D128:S128,T128:W128)</f>
        <v>678</v>
      </c>
      <c r="D128" s="46">
        <f t="shared" ref="D128:N128" si="354">SUM(D113,D116,D119,D122,D125)</f>
        <v>420</v>
      </c>
      <c r="E128" s="45">
        <f t="shared" si="354"/>
        <v>49</v>
      </c>
      <c r="F128" s="45">
        <f t="shared" si="354"/>
        <v>31</v>
      </c>
      <c r="G128" s="45">
        <f t="shared" si="353"/>
        <v>22</v>
      </c>
      <c r="H128" s="45">
        <f t="shared" si="354"/>
        <v>17</v>
      </c>
      <c r="I128" s="45">
        <f t="shared" si="354"/>
        <v>10</v>
      </c>
      <c r="J128" s="45">
        <f t="shared" si="354"/>
        <v>49</v>
      </c>
      <c r="K128" s="45">
        <f t="shared" si="354"/>
        <v>6</v>
      </c>
      <c r="L128" s="45">
        <f t="shared" si="354"/>
        <v>26</v>
      </c>
      <c r="M128" s="45">
        <f t="shared" si="354"/>
        <v>14</v>
      </c>
      <c r="N128" s="48">
        <f t="shared" si="354"/>
        <v>34</v>
      </c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1:23" ht="15" customHeight="1" x14ac:dyDescent="0.15">
      <c r="A129" s="29">
        <v>20</v>
      </c>
      <c r="B129" s="33" t="s">
        <v>15</v>
      </c>
      <c r="C129" s="43">
        <f>SUM(C130:C131)</f>
        <v>3306</v>
      </c>
      <c r="D129" s="43">
        <f>D130+D131</f>
        <v>2035</v>
      </c>
      <c r="E129" s="43">
        <f t="shared" ref="E129" si="355">E130+E131</f>
        <v>212</v>
      </c>
      <c r="F129" s="43">
        <f t="shared" ref="F129:G129" si="356">F130+F131</f>
        <v>210</v>
      </c>
      <c r="G129" s="43">
        <f t="shared" si="356"/>
        <v>102</v>
      </c>
      <c r="H129" s="43">
        <f t="shared" ref="H129" si="357">H130+H131</f>
        <v>90</v>
      </c>
      <c r="I129" s="43">
        <f t="shared" ref="I129" si="358">I130+I131</f>
        <v>71</v>
      </c>
      <c r="J129" s="43">
        <f t="shared" ref="J129" si="359">J130+J131</f>
        <v>226</v>
      </c>
      <c r="K129" s="43">
        <f t="shared" ref="K129" si="360">K130+K131</f>
        <v>34</v>
      </c>
      <c r="L129" s="43">
        <f t="shared" ref="L129" si="361">L130+L131</f>
        <v>118</v>
      </c>
      <c r="M129" s="43">
        <f t="shared" ref="M129" si="362">M130+M131</f>
        <v>73</v>
      </c>
      <c r="N129" s="43">
        <f t="shared" ref="N129" si="363">N130+N131</f>
        <v>135</v>
      </c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1:23" ht="15" customHeight="1" x14ac:dyDescent="0.15">
      <c r="A130" s="32" t="s">
        <v>35</v>
      </c>
      <c r="B130" s="33" t="s">
        <v>16</v>
      </c>
      <c r="C130" s="44">
        <f>SUM(D130:S130,T130:W130)</f>
        <v>1864</v>
      </c>
      <c r="D130" s="44">
        <f>SUM(D109,D127)</f>
        <v>1112</v>
      </c>
      <c r="E130" s="44">
        <f t="shared" ref="E130:N131" si="364">SUM(E109,E127)</f>
        <v>125</v>
      </c>
      <c r="F130" s="44">
        <f>SUM(F109,F127)</f>
        <v>126</v>
      </c>
      <c r="G130" s="44">
        <f t="shared" si="364"/>
        <v>57</v>
      </c>
      <c r="H130" s="44">
        <f t="shared" si="364"/>
        <v>59</v>
      </c>
      <c r="I130" s="44">
        <f t="shared" si="364"/>
        <v>49</v>
      </c>
      <c r="J130" s="44">
        <f t="shared" si="364"/>
        <v>137</v>
      </c>
      <c r="K130" s="44">
        <f t="shared" si="364"/>
        <v>21</v>
      </c>
      <c r="L130" s="44">
        <f t="shared" si="364"/>
        <v>67</v>
      </c>
      <c r="M130" s="44">
        <f t="shared" si="364"/>
        <v>38</v>
      </c>
      <c r="N130" s="47">
        <f t="shared" si="364"/>
        <v>73</v>
      </c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1:23" ht="15" customHeight="1" x14ac:dyDescent="0.15">
      <c r="A131" s="30">
        <v>29</v>
      </c>
      <c r="B131" s="33" t="s">
        <v>17</v>
      </c>
      <c r="C131" s="45">
        <f>SUM(D131:S131,T131:W131)</f>
        <v>1442</v>
      </c>
      <c r="D131" s="45">
        <f t="shared" ref="D131:N131" si="365">SUM(D110,D128)</f>
        <v>923</v>
      </c>
      <c r="E131" s="45">
        <f t="shared" si="365"/>
        <v>87</v>
      </c>
      <c r="F131" s="45">
        <f t="shared" si="365"/>
        <v>84</v>
      </c>
      <c r="G131" s="45">
        <f t="shared" si="364"/>
        <v>45</v>
      </c>
      <c r="H131" s="45">
        <f t="shared" si="365"/>
        <v>31</v>
      </c>
      <c r="I131" s="45">
        <f t="shared" si="365"/>
        <v>22</v>
      </c>
      <c r="J131" s="45">
        <f t="shared" si="365"/>
        <v>89</v>
      </c>
      <c r="K131" s="45">
        <f t="shared" si="365"/>
        <v>13</v>
      </c>
      <c r="L131" s="45">
        <f t="shared" si="365"/>
        <v>51</v>
      </c>
      <c r="M131" s="45">
        <f t="shared" si="365"/>
        <v>35</v>
      </c>
      <c r="N131" s="48">
        <f t="shared" si="365"/>
        <v>62</v>
      </c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1:23" ht="15" customHeight="1" x14ac:dyDescent="0.15">
      <c r="A132" s="1"/>
      <c r="B132" s="20"/>
      <c r="C132" s="16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1:23" ht="15" customHeight="1" x14ac:dyDescent="0.15">
      <c r="A133" s="1"/>
      <c r="B133" s="1"/>
      <c r="C133" s="16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1:23" ht="15" customHeight="1" x14ac:dyDescent="0.15">
      <c r="A134" s="1"/>
      <c r="B134" s="1"/>
      <c r="C134" s="16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1:23" ht="15" customHeight="1" x14ac:dyDescent="0.15">
      <c r="A135" s="1"/>
      <c r="B135" s="1"/>
      <c r="C135" s="16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ht="15" customHeight="1" x14ac:dyDescent="0.15">
      <c r="A136" s="1"/>
      <c r="B136" s="1"/>
      <c r="C136" s="16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ht="15" customHeight="1" x14ac:dyDescent="0.15">
      <c r="A137" s="60"/>
      <c r="B137" s="60"/>
      <c r="C137" s="19" t="s">
        <v>36</v>
      </c>
      <c r="D137" s="19" t="str">
        <f t="shared" ref="D137:N137" si="366">D2</f>
        <v>영동읍</v>
      </c>
      <c r="E137" s="19" t="str">
        <f t="shared" si="366"/>
        <v>용산면</v>
      </c>
      <c r="F137" s="19" t="str">
        <f t="shared" si="366"/>
        <v>황간면</v>
      </c>
      <c r="G137" s="19" t="str">
        <f t="shared" si="366"/>
        <v>추풍령면</v>
      </c>
      <c r="H137" s="19" t="str">
        <f t="shared" si="366"/>
        <v>매곡면</v>
      </c>
      <c r="I137" s="19" t="str">
        <f t="shared" si="366"/>
        <v>상촌면</v>
      </c>
      <c r="J137" s="19" t="str">
        <f t="shared" si="366"/>
        <v>양강면</v>
      </c>
      <c r="K137" s="19" t="str">
        <f t="shared" si="366"/>
        <v>용화면</v>
      </c>
      <c r="L137" s="19" t="str">
        <f t="shared" si="366"/>
        <v>학산면</v>
      </c>
      <c r="M137" s="19" t="str">
        <f t="shared" si="366"/>
        <v>양산면</v>
      </c>
      <c r="N137" s="18" t="str">
        <f t="shared" si="366"/>
        <v>심천면</v>
      </c>
      <c r="O137" s="16"/>
      <c r="P137" s="16"/>
      <c r="Q137" s="16"/>
      <c r="R137" s="16"/>
      <c r="S137" s="16"/>
      <c r="T137" s="16"/>
      <c r="U137" s="16"/>
      <c r="V137" s="16"/>
      <c r="W137" s="16"/>
    </row>
    <row r="138" spans="1:23" ht="15" customHeight="1" x14ac:dyDescent="0.15">
      <c r="A138" s="60">
        <v>30</v>
      </c>
      <c r="B138" s="28" t="s">
        <v>15</v>
      </c>
      <c r="C138" s="43">
        <f>SUM(C139:C140)</f>
        <v>265</v>
      </c>
      <c r="D138" s="43">
        <f>SUM(D139:D140)</f>
        <v>158</v>
      </c>
      <c r="E138" s="43">
        <f t="shared" ref="E138" si="367">SUM(E139:E140)</f>
        <v>18</v>
      </c>
      <c r="F138" s="43">
        <f t="shared" ref="F138:G138" si="368">SUM(F139:F140)</f>
        <v>23</v>
      </c>
      <c r="G138" s="43">
        <f t="shared" si="368"/>
        <v>10</v>
      </c>
      <c r="H138" s="43">
        <f t="shared" ref="H138" si="369">SUM(H139:H140)</f>
        <v>5</v>
      </c>
      <c r="I138" s="43">
        <f t="shared" ref="I138" si="370">SUM(I139:I140)</f>
        <v>8</v>
      </c>
      <c r="J138" s="43">
        <f t="shared" ref="J138" si="371">SUM(J139:J140)</f>
        <v>16</v>
      </c>
      <c r="K138" s="43">
        <f t="shared" ref="K138" si="372">SUM(K139:K140)</f>
        <v>0</v>
      </c>
      <c r="L138" s="43">
        <f t="shared" ref="L138" si="373">SUM(L139:L140)</f>
        <v>10</v>
      </c>
      <c r="M138" s="43">
        <f t="shared" ref="M138" si="374">SUM(M139:M140)</f>
        <v>5</v>
      </c>
      <c r="N138" s="43">
        <f t="shared" ref="N138" si="375">SUM(N139:N140)</f>
        <v>12</v>
      </c>
      <c r="O138" s="16"/>
      <c r="P138" s="16"/>
      <c r="Q138" s="16"/>
      <c r="R138" s="16"/>
      <c r="S138" s="16"/>
      <c r="T138" s="16"/>
      <c r="U138" s="16"/>
      <c r="V138" s="16"/>
      <c r="W138" s="16"/>
    </row>
    <row r="139" spans="1:23" ht="15" customHeight="1" x14ac:dyDescent="0.15">
      <c r="A139" s="60"/>
      <c r="B139" s="28" t="s">
        <v>16</v>
      </c>
      <c r="C139" s="44">
        <f>SUM(,D139:N139)</f>
        <v>149</v>
      </c>
      <c r="D139" s="12">
        <v>90</v>
      </c>
      <c r="E139" s="12">
        <v>10</v>
      </c>
      <c r="F139" s="12">
        <v>13</v>
      </c>
      <c r="G139" s="12">
        <v>2</v>
      </c>
      <c r="H139" s="12">
        <v>2</v>
      </c>
      <c r="I139" s="12">
        <v>5</v>
      </c>
      <c r="J139" s="12">
        <v>11</v>
      </c>
      <c r="K139" s="12">
        <v>0</v>
      </c>
      <c r="L139" s="12">
        <v>5</v>
      </c>
      <c r="M139" s="12">
        <v>3</v>
      </c>
      <c r="N139" s="11">
        <v>8</v>
      </c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15" customHeight="1" x14ac:dyDescent="0.15">
      <c r="A140" s="60"/>
      <c r="B140" s="28" t="s">
        <v>17</v>
      </c>
      <c r="C140" s="44">
        <f>SUM(,D140:N140)</f>
        <v>116</v>
      </c>
      <c r="D140" s="12">
        <v>68</v>
      </c>
      <c r="E140" s="12">
        <v>8</v>
      </c>
      <c r="F140" s="12">
        <v>10</v>
      </c>
      <c r="G140" s="12">
        <v>8</v>
      </c>
      <c r="H140" s="12">
        <v>3</v>
      </c>
      <c r="I140" s="12">
        <v>3</v>
      </c>
      <c r="J140" s="12">
        <v>5</v>
      </c>
      <c r="K140" s="12">
        <v>0</v>
      </c>
      <c r="L140" s="12">
        <v>5</v>
      </c>
      <c r="M140" s="12">
        <v>2</v>
      </c>
      <c r="N140" s="11">
        <v>4</v>
      </c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15" customHeight="1" x14ac:dyDescent="0.15">
      <c r="A141" s="60">
        <v>31</v>
      </c>
      <c r="B141" s="28" t="s">
        <v>15</v>
      </c>
      <c r="C141" s="43">
        <f>SUM(C142:C143)</f>
        <v>264</v>
      </c>
      <c r="D141" s="43">
        <f>SUM(D142:D143)</f>
        <v>155</v>
      </c>
      <c r="E141" s="43">
        <f t="shared" ref="E141" si="376">SUM(E142:E143)</f>
        <v>24</v>
      </c>
      <c r="F141" s="43">
        <f t="shared" ref="F141:G141" si="377">SUM(F142:F143)</f>
        <v>13</v>
      </c>
      <c r="G141" s="43">
        <f t="shared" si="377"/>
        <v>12</v>
      </c>
      <c r="H141" s="43">
        <f t="shared" ref="H141" si="378">SUM(H142:H143)</f>
        <v>8</v>
      </c>
      <c r="I141" s="43">
        <f t="shared" ref="I141" si="379">SUM(I142:I143)</f>
        <v>7</v>
      </c>
      <c r="J141" s="43">
        <f t="shared" ref="J141" si="380">SUM(J142:J143)</f>
        <v>10</v>
      </c>
      <c r="K141" s="43">
        <f t="shared" ref="K141" si="381">SUM(K142:K143)</f>
        <v>0</v>
      </c>
      <c r="L141" s="43">
        <f t="shared" ref="L141" si="382">SUM(L142:L143)</f>
        <v>15</v>
      </c>
      <c r="M141" s="43">
        <f t="shared" ref="M141" si="383">SUM(M142:M143)</f>
        <v>5</v>
      </c>
      <c r="N141" s="43">
        <f t="shared" ref="N141" si="384">SUM(N142:N143)</f>
        <v>15</v>
      </c>
      <c r="O141" s="16"/>
      <c r="P141" s="16"/>
      <c r="Q141" s="16"/>
      <c r="R141" s="16"/>
      <c r="S141" s="16"/>
      <c r="T141" s="16"/>
      <c r="U141" s="16"/>
      <c r="V141" s="16"/>
      <c r="W141" s="16"/>
    </row>
    <row r="142" spans="1:23" ht="15" customHeight="1" x14ac:dyDescent="0.15">
      <c r="A142" s="60"/>
      <c r="B142" s="28" t="s">
        <v>16</v>
      </c>
      <c r="C142" s="44">
        <f>SUM(D142:S142,T142:W142)</f>
        <v>149</v>
      </c>
      <c r="D142" s="12">
        <v>81</v>
      </c>
      <c r="E142" s="12">
        <v>14</v>
      </c>
      <c r="F142" s="12">
        <v>7</v>
      </c>
      <c r="G142" s="12">
        <v>9</v>
      </c>
      <c r="H142" s="12">
        <v>6</v>
      </c>
      <c r="I142" s="12">
        <v>3</v>
      </c>
      <c r="J142" s="12">
        <v>6</v>
      </c>
      <c r="K142" s="12">
        <v>0</v>
      </c>
      <c r="L142" s="12">
        <v>11</v>
      </c>
      <c r="M142" s="12">
        <v>3</v>
      </c>
      <c r="N142" s="11">
        <v>9</v>
      </c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15" customHeight="1" x14ac:dyDescent="0.15">
      <c r="A143" s="60"/>
      <c r="B143" s="28" t="s">
        <v>17</v>
      </c>
      <c r="C143" s="44">
        <f>SUM(D143:S143,T143:W143)</f>
        <v>115</v>
      </c>
      <c r="D143" s="12">
        <v>74</v>
      </c>
      <c r="E143" s="12">
        <v>10</v>
      </c>
      <c r="F143" s="12">
        <v>6</v>
      </c>
      <c r="G143" s="12">
        <v>3</v>
      </c>
      <c r="H143" s="12">
        <v>2</v>
      </c>
      <c r="I143" s="12">
        <v>4</v>
      </c>
      <c r="J143" s="12">
        <v>4</v>
      </c>
      <c r="K143" s="12">
        <v>0</v>
      </c>
      <c r="L143" s="12">
        <v>4</v>
      </c>
      <c r="M143" s="12">
        <v>2</v>
      </c>
      <c r="N143" s="11">
        <v>6</v>
      </c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15" customHeight="1" x14ac:dyDescent="0.15">
      <c r="A144" s="60">
        <v>32</v>
      </c>
      <c r="B144" s="28" t="s">
        <v>15</v>
      </c>
      <c r="C144" s="43">
        <f>SUM(C145:C146)</f>
        <v>273</v>
      </c>
      <c r="D144" s="43">
        <f>SUM(D145:D146)</f>
        <v>157</v>
      </c>
      <c r="E144" s="43">
        <f t="shared" ref="E144" si="385">SUM(E145:E146)</f>
        <v>26</v>
      </c>
      <c r="F144" s="43">
        <f t="shared" ref="F144:G144" si="386">SUM(F145:F146)</f>
        <v>23</v>
      </c>
      <c r="G144" s="43">
        <f t="shared" si="386"/>
        <v>14</v>
      </c>
      <c r="H144" s="43">
        <f t="shared" ref="H144" si="387">SUM(H145:H146)</f>
        <v>7</v>
      </c>
      <c r="I144" s="43">
        <f t="shared" ref="I144" si="388">SUM(I145:I146)</f>
        <v>7</v>
      </c>
      <c r="J144" s="43">
        <f t="shared" ref="J144" si="389">SUM(J145:J146)</f>
        <v>15</v>
      </c>
      <c r="K144" s="43">
        <f t="shared" ref="K144" si="390">SUM(K145:K146)</f>
        <v>3</v>
      </c>
      <c r="L144" s="43">
        <f t="shared" ref="L144" si="391">SUM(L145:L146)</f>
        <v>8</v>
      </c>
      <c r="M144" s="43">
        <f t="shared" ref="M144" si="392">SUM(M145:M146)</f>
        <v>3</v>
      </c>
      <c r="N144" s="43">
        <f t="shared" ref="N144" si="393">SUM(N145:N146)</f>
        <v>10</v>
      </c>
      <c r="O144" s="16"/>
      <c r="P144" s="16"/>
      <c r="Q144" s="16"/>
      <c r="R144" s="16"/>
      <c r="S144" s="16"/>
      <c r="T144" s="16"/>
      <c r="U144" s="16"/>
      <c r="V144" s="16"/>
      <c r="W144" s="16"/>
    </row>
    <row r="145" spans="1:23" ht="15" customHeight="1" x14ac:dyDescent="0.15">
      <c r="A145" s="60"/>
      <c r="B145" s="28" t="s">
        <v>16</v>
      </c>
      <c r="C145" s="44">
        <f>SUM(D145:S145,T145:W145)</f>
        <v>168</v>
      </c>
      <c r="D145" s="12">
        <v>92</v>
      </c>
      <c r="E145" s="12">
        <v>16</v>
      </c>
      <c r="F145" s="12">
        <v>14</v>
      </c>
      <c r="G145" s="12">
        <v>11</v>
      </c>
      <c r="H145" s="12">
        <v>3</v>
      </c>
      <c r="I145" s="12">
        <v>5</v>
      </c>
      <c r="J145" s="12">
        <v>10</v>
      </c>
      <c r="K145" s="12">
        <v>2</v>
      </c>
      <c r="L145" s="12">
        <v>6</v>
      </c>
      <c r="M145" s="12">
        <v>3</v>
      </c>
      <c r="N145" s="11">
        <v>6</v>
      </c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15" customHeight="1" x14ac:dyDescent="0.15">
      <c r="A146" s="60"/>
      <c r="B146" s="28" t="s">
        <v>17</v>
      </c>
      <c r="C146" s="44">
        <f>SUM(D146:S146,T146:W146)</f>
        <v>105</v>
      </c>
      <c r="D146" s="12">
        <v>65</v>
      </c>
      <c r="E146" s="12">
        <v>10</v>
      </c>
      <c r="F146" s="12">
        <v>9</v>
      </c>
      <c r="G146" s="12">
        <v>3</v>
      </c>
      <c r="H146" s="12">
        <v>4</v>
      </c>
      <c r="I146" s="12">
        <v>2</v>
      </c>
      <c r="J146" s="12">
        <v>5</v>
      </c>
      <c r="K146" s="12">
        <v>1</v>
      </c>
      <c r="L146" s="12">
        <v>2</v>
      </c>
      <c r="M146" s="12">
        <v>0</v>
      </c>
      <c r="N146" s="11">
        <v>4</v>
      </c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15" customHeight="1" x14ac:dyDescent="0.15">
      <c r="A147" s="60">
        <v>33</v>
      </c>
      <c r="B147" s="28" t="s">
        <v>15</v>
      </c>
      <c r="C147" s="43">
        <f>SUM(C148:C149)</f>
        <v>220</v>
      </c>
      <c r="D147" s="43">
        <f>SUM(D148:D149)</f>
        <v>139</v>
      </c>
      <c r="E147" s="43">
        <f t="shared" ref="E147" si="394">SUM(E148:E149)</f>
        <v>12</v>
      </c>
      <c r="F147" s="43">
        <f t="shared" ref="F147:G147" si="395">SUM(F148:F149)</f>
        <v>17</v>
      </c>
      <c r="G147" s="43">
        <f t="shared" si="395"/>
        <v>6</v>
      </c>
      <c r="H147" s="43">
        <f t="shared" ref="H147" si="396">SUM(H148:H149)</f>
        <v>3</v>
      </c>
      <c r="I147" s="43">
        <f t="shared" ref="I147" si="397">SUM(I148:I149)</f>
        <v>9</v>
      </c>
      <c r="J147" s="43">
        <f t="shared" ref="J147" si="398">SUM(J148:J149)</f>
        <v>7</v>
      </c>
      <c r="K147" s="43">
        <f t="shared" ref="K147" si="399">SUM(K148:K149)</f>
        <v>1</v>
      </c>
      <c r="L147" s="43">
        <f t="shared" ref="L147" si="400">SUM(L148:L149)</f>
        <v>13</v>
      </c>
      <c r="M147" s="43">
        <f t="shared" ref="M147" si="401">SUM(M148:M149)</f>
        <v>3</v>
      </c>
      <c r="N147" s="43">
        <f t="shared" ref="N147" si="402">SUM(N148:N149)</f>
        <v>10</v>
      </c>
      <c r="O147" s="16"/>
      <c r="P147" s="16"/>
      <c r="Q147" s="16"/>
      <c r="R147" s="16"/>
      <c r="S147" s="16"/>
      <c r="T147" s="16"/>
      <c r="U147" s="16"/>
      <c r="V147" s="16"/>
      <c r="W147" s="16"/>
    </row>
    <row r="148" spans="1:23" ht="15" customHeight="1" x14ac:dyDescent="0.15">
      <c r="A148" s="60"/>
      <c r="B148" s="28" t="s">
        <v>16</v>
      </c>
      <c r="C148" s="44">
        <f>SUM(D148:S148,T148:W148)</f>
        <v>123</v>
      </c>
      <c r="D148" s="12">
        <v>77</v>
      </c>
      <c r="E148" s="12">
        <v>7</v>
      </c>
      <c r="F148" s="12">
        <v>7</v>
      </c>
      <c r="G148" s="12">
        <v>4</v>
      </c>
      <c r="H148" s="12">
        <v>1</v>
      </c>
      <c r="I148" s="12">
        <v>3</v>
      </c>
      <c r="J148" s="12">
        <v>4</v>
      </c>
      <c r="K148" s="12">
        <v>0</v>
      </c>
      <c r="L148" s="12">
        <v>10</v>
      </c>
      <c r="M148" s="12">
        <v>2</v>
      </c>
      <c r="N148" s="11">
        <v>8</v>
      </c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15" customHeight="1" x14ac:dyDescent="0.15">
      <c r="A149" s="60"/>
      <c r="B149" s="28" t="s">
        <v>17</v>
      </c>
      <c r="C149" s="44">
        <f>SUM(D149:S149,T149:W149)</f>
        <v>97</v>
      </c>
      <c r="D149" s="12">
        <v>62</v>
      </c>
      <c r="E149" s="12">
        <v>5</v>
      </c>
      <c r="F149" s="12">
        <v>10</v>
      </c>
      <c r="G149" s="12">
        <v>2</v>
      </c>
      <c r="H149" s="12">
        <v>2</v>
      </c>
      <c r="I149" s="12">
        <v>6</v>
      </c>
      <c r="J149" s="12">
        <v>3</v>
      </c>
      <c r="K149" s="12">
        <v>1</v>
      </c>
      <c r="L149" s="12">
        <v>3</v>
      </c>
      <c r="M149" s="12">
        <v>1</v>
      </c>
      <c r="N149" s="11">
        <v>2</v>
      </c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15" customHeight="1" x14ac:dyDescent="0.15">
      <c r="A150" s="60">
        <v>34</v>
      </c>
      <c r="B150" s="28" t="s">
        <v>15</v>
      </c>
      <c r="C150" s="43">
        <f>SUM(C151:C152)</f>
        <v>246</v>
      </c>
      <c r="D150" s="43">
        <f>SUM(D151:D152)</f>
        <v>153</v>
      </c>
      <c r="E150" s="43">
        <f t="shared" ref="E150" si="403">SUM(E151:E152)</f>
        <v>18</v>
      </c>
      <c r="F150" s="43">
        <f t="shared" ref="F150:G150" si="404">SUM(F151:F152)</f>
        <v>25</v>
      </c>
      <c r="G150" s="43">
        <f t="shared" si="404"/>
        <v>6</v>
      </c>
      <c r="H150" s="43">
        <f t="shared" ref="H150" si="405">SUM(H151:H152)</f>
        <v>4</v>
      </c>
      <c r="I150" s="43">
        <f t="shared" ref="I150" si="406">SUM(I151:I152)</f>
        <v>4</v>
      </c>
      <c r="J150" s="43">
        <f t="shared" ref="J150" si="407">SUM(J151:J152)</f>
        <v>15</v>
      </c>
      <c r="K150" s="43">
        <f t="shared" ref="K150" si="408">SUM(K151:K152)</f>
        <v>0</v>
      </c>
      <c r="L150" s="43">
        <f t="shared" ref="L150" si="409">SUM(L151:L152)</f>
        <v>9</v>
      </c>
      <c r="M150" s="43">
        <f t="shared" ref="M150" si="410">SUM(M151:M152)</f>
        <v>5</v>
      </c>
      <c r="N150" s="43">
        <f t="shared" ref="N150" si="411">SUM(N151:N152)</f>
        <v>7</v>
      </c>
      <c r="O150" s="16"/>
      <c r="P150" s="16"/>
      <c r="Q150" s="16"/>
      <c r="R150" s="16"/>
      <c r="S150" s="16"/>
      <c r="T150" s="16"/>
      <c r="U150" s="16"/>
      <c r="V150" s="16"/>
      <c r="W150" s="16"/>
    </row>
    <row r="151" spans="1:23" ht="15" customHeight="1" x14ac:dyDescent="0.15">
      <c r="A151" s="60"/>
      <c r="B151" s="28" t="s">
        <v>16</v>
      </c>
      <c r="C151" s="44">
        <f>SUM(D151:S151,T151:W151)</f>
        <v>130</v>
      </c>
      <c r="D151" s="12">
        <v>75</v>
      </c>
      <c r="E151" s="12">
        <v>12</v>
      </c>
      <c r="F151" s="12">
        <v>15</v>
      </c>
      <c r="G151" s="12">
        <v>4</v>
      </c>
      <c r="H151" s="12">
        <v>2</v>
      </c>
      <c r="I151" s="12">
        <v>4</v>
      </c>
      <c r="J151" s="12">
        <v>7</v>
      </c>
      <c r="K151" s="12">
        <v>0</v>
      </c>
      <c r="L151" s="12">
        <v>4</v>
      </c>
      <c r="M151" s="12">
        <v>3</v>
      </c>
      <c r="N151" s="11">
        <v>4</v>
      </c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15" customHeight="1" x14ac:dyDescent="0.15">
      <c r="A152" s="61"/>
      <c r="B152" s="28" t="s">
        <v>17</v>
      </c>
      <c r="C152" s="44">
        <f>SUM(D152:S152,T152:W152)</f>
        <v>116</v>
      </c>
      <c r="D152" s="12">
        <v>78</v>
      </c>
      <c r="E152" s="12">
        <v>6</v>
      </c>
      <c r="F152" s="12">
        <v>10</v>
      </c>
      <c r="G152" s="12">
        <v>2</v>
      </c>
      <c r="H152" s="12">
        <v>2</v>
      </c>
      <c r="I152" s="12">
        <v>0</v>
      </c>
      <c r="J152" s="12">
        <v>8</v>
      </c>
      <c r="K152" s="12">
        <v>0</v>
      </c>
      <c r="L152" s="12">
        <v>5</v>
      </c>
      <c r="M152" s="12">
        <v>2</v>
      </c>
      <c r="N152" s="11">
        <v>3</v>
      </c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ht="15" customHeight="1" x14ac:dyDescent="0.15">
      <c r="A153" s="29">
        <v>30</v>
      </c>
      <c r="B153" s="27" t="s">
        <v>15</v>
      </c>
      <c r="C153" s="43">
        <f>SUM(C154:C155)</f>
        <v>1268</v>
      </c>
      <c r="D153" s="43">
        <f>SUM(D154:D155)</f>
        <v>762</v>
      </c>
      <c r="E153" s="43">
        <f t="shared" ref="E153" si="412">SUM(E154:E155)</f>
        <v>98</v>
      </c>
      <c r="F153" s="43">
        <f t="shared" ref="F153:G153" si="413">SUM(F154:F155)</f>
        <v>101</v>
      </c>
      <c r="G153" s="43">
        <f t="shared" si="413"/>
        <v>48</v>
      </c>
      <c r="H153" s="43">
        <f t="shared" ref="H153" si="414">SUM(H154:H155)</f>
        <v>27</v>
      </c>
      <c r="I153" s="43">
        <f t="shared" ref="I153" si="415">SUM(I154:I155)</f>
        <v>35</v>
      </c>
      <c r="J153" s="43">
        <f t="shared" ref="J153" si="416">SUM(J154:J155)</f>
        <v>63</v>
      </c>
      <c r="K153" s="43">
        <f t="shared" ref="K153" si="417">SUM(K154:K155)</f>
        <v>4</v>
      </c>
      <c r="L153" s="43">
        <f t="shared" ref="L153" si="418">SUM(L154:L155)</f>
        <v>55</v>
      </c>
      <c r="M153" s="43">
        <f t="shared" ref="M153" si="419">SUM(M154:M155)</f>
        <v>21</v>
      </c>
      <c r="N153" s="43">
        <f t="shared" ref="N153" si="420">SUM(N154:N155)</f>
        <v>54</v>
      </c>
      <c r="O153" s="16"/>
      <c r="P153" s="16"/>
      <c r="Q153" s="16"/>
      <c r="R153" s="16"/>
      <c r="S153" s="16"/>
      <c r="T153" s="16"/>
      <c r="U153" s="16"/>
      <c r="V153" s="16"/>
      <c r="W153" s="16"/>
    </row>
    <row r="154" spans="1:23" ht="15" customHeight="1" x14ac:dyDescent="0.15">
      <c r="A154" s="32" t="s">
        <v>35</v>
      </c>
      <c r="B154" s="27" t="s">
        <v>16</v>
      </c>
      <c r="C154" s="44">
        <f>SUM(D154:S154,T154:W154)</f>
        <v>719</v>
      </c>
      <c r="D154" s="46">
        <f>SUM(D139,D142,D145,D148,D151)</f>
        <v>415</v>
      </c>
      <c r="E154" s="44">
        <f t="shared" ref="E154:N155" si="421">SUM(E139,E142,E145,E148,E151)</f>
        <v>59</v>
      </c>
      <c r="F154" s="44">
        <f>SUM(F139,F142,F145,F148,F151)</f>
        <v>56</v>
      </c>
      <c r="G154" s="44">
        <f t="shared" si="421"/>
        <v>30</v>
      </c>
      <c r="H154" s="44">
        <f t="shared" si="421"/>
        <v>14</v>
      </c>
      <c r="I154" s="44">
        <f t="shared" si="421"/>
        <v>20</v>
      </c>
      <c r="J154" s="44">
        <f t="shared" si="421"/>
        <v>38</v>
      </c>
      <c r="K154" s="44">
        <f t="shared" si="421"/>
        <v>2</v>
      </c>
      <c r="L154" s="44">
        <f t="shared" si="421"/>
        <v>36</v>
      </c>
      <c r="M154" s="44">
        <f t="shared" si="421"/>
        <v>14</v>
      </c>
      <c r="N154" s="47">
        <f t="shared" si="421"/>
        <v>35</v>
      </c>
      <c r="O154" s="16"/>
      <c r="P154" s="16"/>
      <c r="Q154" s="16"/>
      <c r="R154" s="16"/>
      <c r="S154" s="16"/>
      <c r="T154" s="16"/>
      <c r="U154" s="16"/>
      <c r="V154" s="16"/>
      <c r="W154" s="16"/>
    </row>
    <row r="155" spans="1:23" ht="15" customHeight="1" x14ac:dyDescent="0.15">
      <c r="A155" s="30">
        <v>34</v>
      </c>
      <c r="B155" s="27" t="s">
        <v>17</v>
      </c>
      <c r="C155" s="44">
        <f>SUM(D155:S155,T155:W155)</f>
        <v>549</v>
      </c>
      <c r="D155" s="46">
        <f t="shared" ref="D155:N155" si="422">SUM(D140,D143,D146,D149,D152)</f>
        <v>347</v>
      </c>
      <c r="E155" s="45">
        <f t="shared" si="422"/>
        <v>39</v>
      </c>
      <c r="F155" s="45">
        <f t="shared" si="422"/>
        <v>45</v>
      </c>
      <c r="G155" s="45">
        <f t="shared" si="421"/>
        <v>18</v>
      </c>
      <c r="H155" s="45">
        <f t="shared" si="422"/>
        <v>13</v>
      </c>
      <c r="I155" s="45">
        <f t="shared" si="422"/>
        <v>15</v>
      </c>
      <c r="J155" s="45">
        <f t="shared" si="422"/>
        <v>25</v>
      </c>
      <c r="K155" s="45">
        <f t="shared" si="422"/>
        <v>2</v>
      </c>
      <c r="L155" s="45">
        <f t="shared" si="422"/>
        <v>19</v>
      </c>
      <c r="M155" s="45">
        <f t="shared" si="422"/>
        <v>7</v>
      </c>
      <c r="N155" s="48">
        <f t="shared" si="422"/>
        <v>19</v>
      </c>
      <c r="O155" s="16"/>
      <c r="P155" s="16"/>
      <c r="Q155" s="16"/>
      <c r="R155" s="16"/>
      <c r="S155" s="16"/>
      <c r="T155" s="16"/>
      <c r="U155" s="16"/>
      <c r="V155" s="16"/>
      <c r="W155" s="16"/>
    </row>
    <row r="156" spans="1:23" ht="15" customHeight="1" x14ac:dyDescent="0.15">
      <c r="A156" s="62">
        <v>35</v>
      </c>
      <c r="B156" s="28" t="s">
        <v>15</v>
      </c>
      <c r="C156" s="43">
        <f>SUM(C157:C158)</f>
        <v>244</v>
      </c>
      <c r="D156" s="43">
        <f>SUM(D157:D158)</f>
        <v>136</v>
      </c>
      <c r="E156" s="43">
        <f t="shared" ref="E156" si="423">SUM(E157:E158)</f>
        <v>17</v>
      </c>
      <c r="F156" s="43">
        <f t="shared" ref="F156:G156" si="424">SUM(F157:F158)</f>
        <v>21</v>
      </c>
      <c r="G156" s="43">
        <f t="shared" si="424"/>
        <v>11</v>
      </c>
      <c r="H156" s="43">
        <f t="shared" ref="H156" si="425">SUM(H157:H158)</f>
        <v>7</v>
      </c>
      <c r="I156" s="43">
        <f t="shared" ref="I156" si="426">SUM(I157:I158)</f>
        <v>11</v>
      </c>
      <c r="J156" s="43">
        <f t="shared" ref="J156" si="427">SUM(J157:J158)</f>
        <v>13</v>
      </c>
      <c r="K156" s="43">
        <f t="shared" ref="K156" si="428">SUM(K157:K158)</f>
        <v>5</v>
      </c>
      <c r="L156" s="43">
        <f t="shared" ref="L156" si="429">SUM(L157:L158)</f>
        <v>7</v>
      </c>
      <c r="M156" s="43">
        <f t="shared" ref="M156" si="430">SUM(M157:M158)</f>
        <v>5</v>
      </c>
      <c r="N156" s="43">
        <f t="shared" ref="N156" si="431">SUM(N157:N158)</f>
        <v>11</v>
      </c>
      <c r="O156" s="16"/>
      <c r="P156" s="16"/>
      <c r="Q156" s="16"/>
      <c r="R156" s="16"/>
      <c r="S156" s="16"/>
      <c r="T156" s="16"/>
      <c r="U156" s="16"/>
      <c r="V156" s="16"/>
      <c r="W156" s="16"/>
    </row>
    <row r="157" spans="1:23" ht="15" customHeight="1" x14ac:dyDescent="0.15">
      <c r="A157" s="60"/>
      <c r="B157" s="28" t="s">
        <v>16</v>
      </c>
      <c r="C157" s="44">
        <f>SUM(,D157:N157)</f>
        <v>133</v>
      </c>
      <c r="D157" s="12">
        <v>69</v>
      </c>
      <c r="E157" s="12">
        <v>12</v>
      </c>
      <c r="F157" s="12">
        <v>10</v>
      </c>
      <c r="G157" s="12">
        <v>7</v>
      </c>
      <c r="H157" s="12">
        <v>4</v>
      </c>
      <c r="I157" s="12">
        <v>4</v>
      </c>
      <c r="J157" s="12">
        <v>9</v>
      </c>
      <c r="K157" s="12">
        <v>5</v>
      </c>
      <c r="L157" s="12">
        <v>6</v>
      </c>
      <c r="M157" s="12">
        <v>4</v>
      </c>
      <c r="N157" s="11">
        <v>3</v>
      </c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ht="15" customHeight="1" x14ac:dyDescent="0.15">
      <c r="A158" s="60"/>
      <c r="B158" s="28" t="s">
        <v>17</v>
      </c>
      <c r="C158" s="44">
        <f>SUM(,D158:N158)</f>
        <v>111</v>
      </c>
      <c r="D158" s="12">
        <v>67</v>
      </c>
      <c r="E158" s="12">
        <v>5</v>
      </c>
      <c r="F158" s="12">
        <v>11</v>
      </c>
      <c r="G158" s="12">
        <v>4</v>
      </c>
      <c r="H158" s="12">
        <v>3</v>
      </c>
      <c r="I158" s="12">
        <v>7</v>
      </c>
      <c r="J158" s="12">
        <v>4</v>
      </c>
      <c r="K158" s="12">
        <v>0</v>
      </c>
      <c r="L158" s="12">
        <v>1</v>
      </c>
      <c r="M158" s="12">
        <v>1</v>
      </c>
      <c r="N158" s="11">
        <v>8</v>
      </c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ht="15" customHeight="1" x14ac:dyDescent="0.15">
      <c r="A159" s="60">
        <v>36</v>
      </c>
      <c r="B159" s="28" t="s">
        <v>15</v>
      </c>
      <c r="C159" s="43">
        <f>SUM(C160:C161)</f>
        <v>241</v>
      </c>
      <c r="D159" s="43">
        <f>SUM(D160:D161)</f>
        <v>149</v>
      </c>
      <c r="E159" s="43">
        <f t="shared" ref="E159" si="432">SUM(E160:E161)</f>
        <v>15</v>
      </c>
      <c r="F159" s="43">
        <f t="shared" ref="F159:G159" si="433">SUM(F160:F161)</f>
        <v>17</v>
      </c>
      <c r="G159" s="43">
        <f t="shared" si="433"/>
        <v>9</v>
      </c>
      <c r="H159" s="43">
        <f t="shared" ref="H159" si="434">SUM(H160:H161)</f>
        <v>8</v>
      </c>
      <c r="I159" s="43">
        <f t="shared" ref="I159" si="435">SUM(I160:I161)</f>
        <v>4</v>
      </c>
      <c r="J159" s="43">
        <f t="shared" ref="J159" si="436">SUM(J160:J161)</f>
        <v>12</v>
      </c>
      <c r="K159" s="43">
        <f t="shared" ref="K159" si="437">SUM(K160:K161)</f>
        <v>2</v>
      </c>
      <c r="L159" s="43">
        <f t="shared" ref="L159" si="438">SUM(L160:L161)</f>
        <v>5</v>
      </c>
      <c r="M159" s="43">
        <f t="shared" ref="M159" si="439">SUM(M160:M161)</f>
        <v>4</v>
      </c>
      <c r="N159" s="43">
        <f t="shared" ref="N159" si="440">SUM(N160:N161)</f>
        <v>16</v>
      </c>
      <c r="O159" s="16"/>
      <c r="P159" s="16"/>
      <c r="Q159" s="16"/>
      <c r="R159" s="16"/>
      <c r="S159" s="16"/>
      <c r="T159" s="16"/>
      <c r="U159" s="16"/>
      <c r="V159" s="16"/>
      <c r="W159" s="16"/>
    </row>
    <row r="160" spans="1:23" ht="15" customHeight="1" x14ac:dyDescent="0.15">
      <c r="A160" s="60"/>
      <c r="B160" s="28" t="s">
        <v>16</v>
      </c>
      <c r="C160" s="44">
        <f>SUM(D160:S160,T160:W160)</f>
        <v>115</v>
      </c>
      <c r="D160" s="12">
        <v>66</v>
      </c>
      <c r="E160" s="12">
        <v>9</v>
      </c>
      <c r="F160" s="12">
        <v>7</v>
      </c>
      <c r="G160" s="12">
        <v>5</v>
      </c>
      <c r="H160" s="12">
        <v>7</v>
      </c>
      <c r="I160" s="12">
        <v>1</v>
      </c>
      <c r="J160" s="12">
        <v>8</v>
      </c>
      <c r="K160" s="12">
        <v>1</v>
      </c>
      <c r="L160" s="12">
        <v>3</v>
      </c>
      <c r="M160" s="12">
        <v>1</v>
      </c>
      <c r="N160" s="11">
        <v>7</v>
      </c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ht="15" customHeight="1" x14ac:dyDescent="0.15">
      <c r="A161" s="60"/>
      <c r="B161" s="28" t="s">
        <v>17</v>
      </c>
      <c r="C161" s="44">
        <f>SUM(D161:S161,T161:W161)</f>
        <v>126</v>
      </c>
      <c r="D161" s="12">
        <v>83</v>
      </c>
      <c r="E161" s="12">
        <v>6</v>
      </c>
      <c r="F161" s="12">
        <v>10</v>
      </c>
      <c r="G161" s="12">
        <v>4</v>
      </c>
      <c r="H161" s="12">
        <v>1</v>
      </c>
      <c r="I161" s="12">
        <v>3</v>
      </c>
      <c r="J161" s="12">
        <v>4</v>
      </c>
      <c r="K161" s="12">
        <v>1</v>
      </c>
      <c r="L161" s="12">
        <v>2</v>
      </c>
      <c r="M161" s="12">
        <v>3</v>
      </c>
      <c r="N161" s="11">
        <v>9</v>
      </c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ht="15" customHeight="1" x14ac:dyDescent="0.15">
      <c r="A162" s="60">
        <v>37</v>
      </c>
      <c r="B162" s="28" t="s">
        <v>15</v>
      </c>
      <c r="C162" s="43">
        <f>SUM(C163:C164)</f>
        <v>286</v>
      </c>
      <c r="D162" s="43">
        <f>SUM(D163:D164)</f>
        <v>180</v>
      </c>
      <c r="E162" s="43">
        <f t="shared" ref="E162" si="441">SUM(E163:E164)</f>
        <v>11</v>
      </c>
      <c r="F162" s="43">
        <f t="shared" ref="F162:G162" si="442">SUM(F163:F164)</f>
        <v>20</v>
      </c>
      <c r="G162" s="43">
        <f t="shared" si="442"/>
        <v>5</v>
      </c>
      <c r="H162" s="43">
        <f t="shared" ref="H162" si="443">SUM(H163:H164)</f>
        <v>8</v>
      </c>
      <c r="I162" s="43">
        <f t="shared" ref="I162" si="444">SUM(I163:I164)</f>
        <v>10</v>
      </c>
      <c r="J162" s="43">
        <f t="shared" ref="J162" si="445">SUM(J163:J164)</f>
        <v>19</v>
      </c>
      <c r="K162" s="43">
        <f t="shared" ref="K162" si="446">SUM(K163:K164)</f>
        <v>4</v>
      </c>
      <c r="L162" s="43">
        <f t="shared" ref="L162" si="447">SUM(L163:L164)</f>
        <v>6</v>
      </c>
      <c r="M162" s="43">
        <f t="shared" ref="M162" si="448">SUM(M163:M164)</f>
        <v>6</v>
      </c>
      <c r="N162" s="43">
        <f t="shared" ref="N162" si="449">SUM(N163:N164)</f>
        <v>17</v>
      </c>
      <c r="O162" s="16"/>
      <c r="P162" s="16"/>
      <c r="Q162" s="16"/>
      <c r="R162" s="16"/>
      <c r="S162" s="16"/>
      <c r="T162" s="16"/>
      <c r="U162" s="16"/>
      <c r="V162" s="16"/>
      <c r="W162" s="16"/>
    </row>
    <row r="163" spans="1:23" ht="15" customHeight="1" x14ac:dyDescent="0.15">
      <c r="A163" s="60"/>
      <c r="B163" s="28" t="s">
        <v>16</v>
      </c>
      <c r="C163" s="44">
        <f>SUM(D163:S163,T163:W163)</f>
        <v>155</v>
      </c>
      <c r="D163" s="12">
        <v>96</v>
      </c>
      <c r="E163" s="12">
        <v>4</v>
      </c>
      <c r="F163" s="12">
        <v>11</v>
      </c>
      <c r="G163" s="12">
        <v>1</v>
      </c>
      <c r="H163" s="12">
        <v>6</v>
      </c>
      <c r="I163" s="12">
        <v>6</v>
      </c>
      <c r="J163" s="12">
        <v>11</v>
      </c>
      <c r="K163" s="12">
        <v>2</v>
      </c>
      <c r="L163" s="12">
        <v>3</v>
      </c>
      <c r="M163" s="12">
        <v>4</v>
      </c>
      <c r="N163" s="11">
        <v>11</v>
      </c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ht="15" customHeight="1" x14ac:dyDescent="0.15">
      <c r="A164" s="60"/>
      <c r="B164" s="28" t="s">
        <v>17</v>
      </c>
      <c r="C164" s="44">
        <f>SUM(D164:S164,T164:W164)</f>
        <v>131</v>
      </c>
      <c r="D164" s="12">
        <v>84</v>
      </c>
      <c r="E164" s="12">
        <v>7</v>
      </c>
      <c r="F164" s="12">
        <v>9</v>
      </c>
      <c r="G164" s="12">
        <v>4</v>
      </c>
      <c r="H164" s="12">
        <v>2</v>
      </c>
      <c r="I164" s="12">
        <v>4</v>
      </c>
      <c r="J164" s="12">
        <v>8</v>
      </c>
      <c r="K164" s="12">
        <v>2</v>
      </c>
      <c r="L164" s="12">
        <v>3</v>
      </c>
      <c r="M164" s="12">
        <v>2</v>
      </c>
      <c r="N164" s="11">
        <v>6</v>
      </c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ht="15" customHeight="1" x14ac:dyDescent="0.15">
      <c r="A165" s="60">
        <v>38</v>
      </c>
      <c r="B165" s="28" t="s">
        <v>15</v>
      </c>
      <c r="C165" s="43">
        <f>SUM(C166:C167)</f>
        <v>279</v>
      </c>
      <c r="D165" s="43">
        <f>SUM(D166:D167)</f>
        <v>166</v>
      </c>
      <c r="E165" s="43">
        <f t="shared" ref="E165" si="450">SUM(E166:E167)</f>
        <v>20</v>
      </c>
      <c r="F165" s="43">
        <f t="shared" ref="F165:G165" si="451">SUM(F166:F167)</f>
        <v>26</v>
      </c>
      <c r="G165" s="43">
        <f t="shared" si="451"/>
        <v>6</v>
      </c>
      <c r="H165" s="43">
        <f t="shared" ref="H165" si="452">SUM(H166:H167)</f>
        <v>7</v>
      </c>
      <c r="I165" s="43">
        <f t="shared" ref="I165" si="453">SUM(I166:I167)</f>
        <v>7</v>
      </c>
      <c r="J165" s="43">
        <f t="shared" ref="J165" si="454">SUM(J166:J167)</f>
        <v>15</v>
      </c>
      <c r="K165" s="43">
        <f t="shared" ref="K165" si="455">SUM(K166:K167)</f>
        <v>4</v>
      </c>
      <c r="L165" s="43">
        <f t="shared" ref="L165" si="456">SUM(L166:L167)</f>
        <v>5</v>
      </c>
      <c r="M165" s="43">
        <f t="shared" ref="M165" si="457">SUM(M166:M167)</f>
        <v>9</v>
      </c>
      <c r="N165" s="43">
        <f t="shared" ref="N165" si="458">SUM(N166:N167)</f>
        <v>14</v>
      </c>
      <c r="O165" s="16"/>
      <c r="P165" s="16"/>
      <c r="Q165" s="16"/>
      <c r="R165" s="16"/>
      <c r="S165" s="16"/>
      <c r="T165" s="16"/>
      <c r="U165" s="16"/>
      <c r="V165" s="16"/>
      <c r="W165" s="16"/>
    </row>
    <row r="166" spans="1:23" ht="15" customHeight="1" x14ac:dyDescent="0.15">
      <c r="A166" s="60"/>
      <c r="B166" s="28" t="s">
        <v>16</v>
      </c>
      <c r="C166" s="44">
        <f>SUM(D166:S166,T166:W166)</f>
        <v>157</v>
      </c>
      <c r="D166" s="12">
        <v>90</v>
      </c>
      <c r="E166" s="12">
        <v>14</v>
      </c>
      <c r="F166" s="12">
        <v>13</v>
      </c>
      <c r="G166" s="12">
        <v>3</v>
      </c>
      <c r="H166" s="12">
        <v>3</v>
      </c>
      <c r="I166" s="12">
        <v>5</v>
      </c>
      <c r="J166" s="12">
        <v>7</v>
      </c>
      <c r="K166" s="12">
        <v>3</v>
      </c>
      <c r="L166" s="12">
        <v>2</v>
      </c>
      <c r="M166" s="12">
        <v>6</v>
      </c>
      <c r="N166" s="11">
        <v>11</v>
      </c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ht="15" customHeight="1" x14ac:dyDescent="0.15">
      <c r="A167" s="60"/>
      <c r="B167" s="28" t="s">
        <v>17</v>
      </c>
      <c r="C167" s="44">
        <f>SUM(D167:S167,T167:W167)</f>
        <v>122</v>
      </c>
      <c r="D167" s="12">
        <v>76</v>
      </c>
      <c r="E167" s="12">
        <v>6</v>
      </c>
      <c r="F167" s="12">
        <v>13</v>
      </c>
      <c r="G167" s="12">
        <v>3</v>
      </c>
      <c r="H167" s="12">
        <v>4</v>
      </c>
      <c r="I167" s="12">
        <v>2</v>
      </c>
      <c r="J167" s="12">
        <v>8</v>
      </c>
      <c r="K167" s="12">
        <v>1</v>
      </c>
      <c r="L167" s="12">
        <v>3</v>
      </c>
      <c r="M167" s="12">
        <v>3</v>
      </c>
      <c r="N167" s="11">
        <v>3</v>
      </c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ht="15" customHeight="1" x14ac:dyDescent="0.15">
      <c r="A168" s="60">
        <v>39</v>
      </c>
      <c r="B168" s="28" t="s">
        <v>15</v>
      </c>
      <c r="C168" s="43">
        <f>SUM(C169:C170)</f>
        <v>322</v>
      </c>
      <c r="D168" s="43">
        <f>D169+D170</f>
        <v>200</v>
      </c>
      <c r="E168" s="43">
        <f t="shared" ref="E168" si="459">E169+E170</f>
        <v>12</v>
      </c>
      <c r="F168" s="43">
        <f t="shared" ref="F168:G168" si="460">F169+F170</f>
        <v>20</v>
      </c>
      <c r="G168" s="43">
        <f t="shared" si="460"/>
        <v>13</v>
      </c>
      <c r="H168" s="43">
        <f t="shared" ref="H168" si="461">H169+H170</f>
        <v>14</v>
      </c>
      <c r="I168" s="43">
        <f t="shared" ref="I168" si="462">I169+I170</f>
        <v>14</v>
      </c>
      <c r="J168" s="43">
        <f t="shared" ref="J168" si="463">J169+J170</f>
        <v>15</v>
      </c>
      <c r="K168" s="43">
        <f t="shared" ref="K168" si="464">K169+K170</f>
        <v>4</v>
      </c>
      <c r="L168" s="43">
        <f t="shared" ref="L168" si="465">L169+L170</f>
        <v>9</v>
      </c>
      <c r="M168" s="43">
        <f t="shared" ref="M168" si="466">M169+M170</f>
        <v>5</v>
      </c>
      <c r="N168" s="43">
        <f t="shared" ref="N168" si="467">N169+N170</f>
        <v>16</v>
      </c>
      <c r="O168" s="16"/>
      <c r="P168" s="16"/>
      <c r="Q168" s="16"/>
      <c r="R168" s="16"/>
      <c r="S168" s="16"/>
      <c r="T168" s="16"/>
      <c r="U168" s="16"/>
      <c r="V168" s="16"/>
      <c r="W168" s="16"/>
    </row>
    <row r="169" spans="1:23" ht="15" customHeight="1" x14ac:dyDescent="0.15">
      <c r="A169" s="60"/>
      <c r="B169" s="28" t="s">
        <v>16</v>
      </c>
      <c r="C169" s="44">
        <f>SUM(D169:S169,T169:W169)</f>
        <v>172</v>
      </c>
      <c r="D169" s="12">
        <v>96</v>
      </c>
      <c r="E169" s="12">
        <v>8</v>
      </c>
      <c r="F169" s="12">
        <v>11</v>
      </c>
      <c r="G169" s="12">
        <v>7</v>
      </c>
      <c r="H169" s="12">
        <v>6</v>
      </c>
      <c r="I169" s="12">
        <v>12</v>
      </c>
      <c r="J169" s="12">
        <v>11</v>
      </c>
      <c r="K169" s="12">
        <v>2</v>
      </c>
      <c r="L169" s="12">
        <v>6</v>
      </c>
      <c r="M169" s="12">
        <v>3</v>
      </c>
      <c r="N169" s="11">
        <v>10</v>
      </c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ht="15" customHeight="1" x14ac:dyDescent="0.15">
      <c r="A170" s="61"/>
      <c r="B170" s="28" t="s">
        <v>17</v>
      </c>
      <c r="C170" s="44">
        <f>SUM(D170:S170,T170:W170)</f>
        <v>150</v>
      </c>
      <c r="D170" s="12">
        <v>104</v>
      </c>
      <c r="E170" s="12">
        <v>4</v>
      </c>
      <c r="F170" s="12">
        <v>9</v>
      </c>
      <c r="G170" s="12">
        <v>6</v>
      </c>
      <c r="H170" s="12">
        <v>8</v>
      </c>
      <c r="I170" s="12">
        <v>2</v>
      </c>
      <c r="J170" s="12">
        <v>4</v>
      </c>
      <c r="K170" s="12">
        <v>2</v>
      </c>
      <c r="L170" s="12">
        <v>3</v>
      </c>
      <c r="M170" s="12">
        <v>2</v>
      </c>
      <c r="N170" s="11">
        <v>6</v>
      </c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ht="15" customHeight="1" x14ac:dyDescent="0.15">
      <c r="A171" s="29">
        <v>35</v>
      </c>
      <c r="B171" s="27" t="s">
        <v>15</v>
      </c>
      <c r="C171" s="43">
        <f>SUM(C172:C173)</f>
        <v>1372</v>
      </c>
      <c r="D171" s="43">
        <f>D172+D173</f>
        <v>831</v>
      </c>
      <c r="E171" s="43">
        <f t="shared" ref="E171" si="468">E172+E173</f>
        <v>75</v>
      </c>
      <c r="F171" s="43">
        <f t="shared" ref="F171:G171" si="469">F172+F173</f>
        <v>104</v>
      </c>
      <c r="G171" s="43">
        <f t="shared" si="469"/>
        <v>44</v>
      </c>
      <c r="H171" s="43">
        <f t="shared" ref="H171" si="470">H172+H173</f>
        <v>44</v>
      </c>
      <c r="I171" s="43">
        <f t="shared" ref="I171" si="471">I172+I173</f>
        <v>46</v>
      </c>
      <c r="J171" s="43">
        <f t="shared" ref="J171" si="472">J172+J173</f>
        <v>74</v>
      </c>
      <c r="K171" s="43">
        <f t="shared" ref="K171" si="473">K172+K173</f>
        <v>19</v>
      </c>
      <c r="L171" s="43">
        <f t="shared" ref="L171" si="474">L172+L173</f>
        <v>32</v>
      </c>
      <c r="M171" s="43">
        <f t="shared" ref="M171" si="475">M172+M173</f>
        <v>29</v>
      </c>
      <c r="N171" s="43">
        <f t="shared" ref="N171" si="476">N172+N173</f>
        <v>74</v>
      </c>
      <c r="O171" s="16"/>
      <c r="P171" s="16"/>
      <c r="Q171" s="16"/>
      <c r="R171" s="16"/>
      <c r="S171" s="16"/>
      <c r="T171" s="16"/>
      <c r="U171" s="16"/>
      <c r="V171" s="16"/>
      <c r="W171" s="16"/>
    </row>
    <row r="172" spans="1:23" ht="15" customHeight="1" x14ac:dyDescent="0.15">
      <c r="A172" s="32" t="s">
        <v>35</v>
      </c>
      <c r="B172" s="27" t="s">
        <v>16</v>
      </c>
      <c r="C172" s="44">
        <f>SUM(D172:S172,T172:W172)</f>
        <v>732</v>
      </c>
      <c r="D172" s="46">
        <f>SUM(D157,D160,D163,D166,D169)</f>
        <v>417</v>
      </c>
      <c r="E172" s="44">
        <f t="shared" ref="E172:N173" si="477">SUM(E157,E160,E163,E166,E169)</f>
        <v>47</v>
      </c>
      <c r="F172" s="44">
        <f>SUM(F157,F160,F163,F166,F169)</f>
        <v>52</v>
      </c>
      <c r="G172" s="44">
        <f t="shared" si="477"/>
        <v>23</v>
      </c>
      <c r="H172" s="44">
        <f t="shared" si="477"/>
        <v>26</v>
      </c>
      <c r="I172" s="44">
        <f t="shared" si="477"/>
        <v>28</v>
      </c>
      <c r="J172" s="44">
        <f t="shared" si="477"/>
        <v>46</v>
      </c>
      <c r="K172" s="44">
        <f t="shared" si="477"/>
        <v>13</v>
      </c>
      <c r="L172" s="44">
        <f t="shared" si="477"/>
        <v>20</v>
      </c>
      <c r="M172" s="44">
        <f t="shared" si="477"/>
        <v>18</v>
      </c>
      <c r="N172" s="47">
        <f t="shared" si="477"/>
        <v>42</v>
      </c>
      <c r="O172" s="16"/>
      <c r="P172" s="16"/>
      <c r="Q172" s="16"/>
      <c r="R172" s="16"/>
      <c r="S172" s="16"/>
      <c r="T172" s="16"/>
      <c r="U172" s="16"/>
      <c r="V172" s="16"/>
      <c r="W172" s="16"/>
    </row>
    <row r="173" spans="1:23" ht="15" customHeight="1" x14ac:dyDescent="0.15">
      <c r="A173" s="30">
        <v>39</v>
      </c>
      <c r="B173" s="27" t="s">
        <v>17</v>
      </c>
      <c r="C173" s="44">
        <f>SUM(D173:S173,T173:W173)</f>
        <v>640</v>
      </c>
      <c r="D173" s="46">
        <f t="shared" ref="D173:N173" si="478">SUM(D158,D161,D164,D167,D170)</f>
        <v>414</v>
      </c>
      <c r="E173" s="45">
        <f t="shared" si="478"/>
        <v>28</v>
      </c>
      <c r="F173" s="45">
        <f t="shared" si="478"/>
        <v>52</v>
      </c>
      <c r="G173" s="45">
        <f t="shared" si="477"/>
        <v>21</v>
      </c>
      <c r="H173" s="45">
        <f t="shared" si="478"/>
        <v>18</v>
      </c>
      <c r="I173" s="45">
        <f t="shared" si="478"/>
        <v>18</v>
      </c>
      <c r="J173" s="45">
        <f t="shared" si="478"/>
        <v>28</v>
      </c>
      <c r="K173" s="45">
        <f t="shared" si="478"/>
        <v>6</v>
      </c>
      <c r="L173" s="45">
        <f t="shared" si="478"/>
        <v>12</v>
      </c>
      <c r="M173" s="45">
        <f t="shared" si="478"/>
        <v>11</v>
      </c>
      <c r="N173" s="48">
        <f t="shared" si="478"/>
        <v>32</v>
      </c>
      <c r="O173" s="16"/>
      <c r="P173" s="16"/>
      <c r="Q173" s="16"/>
      <c r="R173" s="16"/>
      <c r="S173" s="16"/>
      <c r="T173" s="16"/>
      <c r="U173" s="16"/>
      <c r="V173" s="16"/>
      <c r="W173" s="16"/>
    </row>
    <row r="174" spans="1:23" ht="15" customHeight="1" x14ac:dyDescent="0.15">
      <c r="A174" s="29">
        <v>30</v>
      </c>
      <c r="B174" s="33" t="s">
        <v>15</v>
      </c>
      <c r="C174" s="43">
        <f>SUM(C175:C176)</f>
        <v>2640</v>
      </c>
      <c r="D174" s="43">
        <f>D175+D176</f>
        <v>1593</v>
      </c>
      <c r="E174" s="43">
        <f t="shared" ref="E174" si="479">E175+E176</f>
        <v>173</v>
      </c>
      <c r="F174" s="43">
        <f t="shared" ref="F174:G174" si="480">F175+F176</f>
        <v>205</v>
      </c>
      <c r="G174" s="43">
        <f t="shared" si="480"/>
        <v>92</v>
      </c>
      <c r="H174" s="43">
        <f t="shared" ref="H174" si="481">H175+H176</f>
        <v>71</v>
      </c>
      <c r="I174" s="43">
        <f t="shared" ref="I174" si="482">I175+I176</f>
        <v>81</v>
      </c>
      <c r="J174" s="43">
        <f t="shared" ref="J174" si="483">J175+J176</f>
        <v>137</v>
      </c>
      <c r="K174" s="43">
        <f t="shared" ref="K174" si="484">K175+K176</f>
        <v>23</v>
      </c>
      <c r="L174" s="43">
        <f t="shared" ref="L174" si="485">L175+L176</f>
        <v>87</v>
      </c>
      <c r="M174" s="43">
        <f t="shared" ref="M174" si="486">M175+M176</f>
        <v>50</v>
      </c>
      <c r="N174" s="43">
        <f t="shared" ref="N174" si="487">N175+N176</f>
        <v>128</v>
      </c>
      <c r="O174" s="16"/>
      <c r="P174" s="16"/>
      <c r="Q174" s="16"/>
      <c r="R174" s="16"/>
      <c r="S174" s="16"/>
      <c r="T174" s="16"/>
      <c r="U174" s="16"/>
      <c r="V174" s="16"/>
      <c r="W174" s="16"/>
    </row>
    <row r="175" spans="1:23" ht="15" customHeight="1" x14ac:dyDescent="0.15">
      <c r="A175" s="32" t="s">
        <v>35</v>
      </c>
      <c r="B175" s="33" t="s">
        <v>16</v>
      </c>
      <c r="C175" s="44">
        <f>SUM(D175:S175,T175:W175)</f>
        <v>1451</v>
      </c>
      <c r="D175" s="44">
        <f>SUM(D154,D172)</f>
        <v>832</v>
      </c>
      <c r="E175" s="44">
        <f t="shared" ref="E175:N176" si="488">SUM(E154,E172)</f>
        <v>106</v>
      </c>
      <c r="F175" s="44">
        <f t="shared" si="488"/>
        <v>108</v>
      </c>
      <c r="G175" s="44">
        <f t="shared" si="488"/>
        <v>53</v>
      </c>
      <c r="H175" s="44">
        <f t="shared" si="488"/>
        <v>40</v>
      </c>
      <c r="I175" s="44">
        <f t="shared" si="488"/>
        <v>48</v>
      </c>
      <c r="J175" s="44">
        <f t="shared" si="488"/>
        <v>84</v>
      </c>
      <c r="K175" s="44">
        <f t="shared" si="488"/>
        <v>15</v>
      </c>
      <c r="L175" s="44">
        <f t="shared" si="488"/>
        <v>56</v>
      </c>
      <c r="M175" s="44">
        <f t="shared" si="488"/>
        <v>32</v>
      </c>
      <c r="N175" s="47">
        <f t="shared" si="488"/>
        <v>77</v>
      </c>
      <c r="O175" s="16"/>
      <c r="P175" s="16"/>
      <c r="Q175" s="16"/>
      <c r="R175" s="16"/>
      <c r="S175" s="16"/>
      <c r="T175" s="16"/>
      <c r="U175" s="16"/>
      <c r="V175" s="16"/>
      <c r="W175" s="16"/>
    </row>
    <row r="176" spans="1:23" ht="15" customHeight="1" x14ac:dyDescent="0.15">
      <c r="A176" s="30">
        <v>39</v>
      </c>
      <c r="B176" s="33" t="s">
        <v>17</v>
      </c>
      <c r="C176" s="45">
        <f>SUM(D176:S176,T176:W176)</f>
        <v>1189</v>
      </c>
      <c r="D176" s="45">
        <f t="shared" ref="D176:N176" si="489">SUM(D155,D173)</f>
        <v>761</v>
      </c>
      <c r="E176" s="45">
        <f t="shared" si="489"/>
        <v>67</v>
      </c>
      <c r="F176" s="45">
        <f t="shared" si="489"/>
        <v>97</v>
      </c>
      <c r="G176" s="45">
        <f t="shared" si="488"/>
        <v>39</v>
      </c>
      <c r="H176" s="45">
        <f t="shared" si="489"/>
        <v>31</v>
      </c>
      <c r="I176" s="45">
        <f t="shared" si="489"/>
        <v>33</v>
      </c>
      <c r="J176" s="45">
        <f t="shared" si="489"/>
        <v>53</v>
      </c>
      <c r="K176" s="45">
        <f t="shared" si="489"/>
        <v>8</v>
      </c>
      <c r="L176" s="45">
        <f t="shared" si="489"/>
        <v>31</v>
      </c>
      <c r="M176" s="45">
        <f t="shared" si="489"/>
        <v>18</v>
      </c>
      <c r="N176" s="48">
        <f t="shared" si="489"/>
        <v>51</v>
      </c>
      <c r="O176" s="16"/>
      <c r="P176" s="16"/>
      <c r="Q176" s="16"/>
      <c r="R176" s="16"/>
      <c r="S176" s="16"/>
      <c r="T176" s="16"/>
      <c r="U176" s="16"/>
      <c r="V176" s="16"/>
      <c r="W176" s="16"/>
    </row>
    <row r="177" spans="1:23" ht="15" customHeight="1" x14ac:dyDescent="0.15">
      <c r="A177" s="1"/>
      <c r="B177" s="20"/>
      <c r="C177" s="16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1:23" ht="15" customHeight="1" x14ac:dyDescent="0.15">
      <c r="A178" s="1"/>
      <c r="B178" s="1"/>
      <c r="C178" s="16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1:23" ht="15" customHeight="1" x14ac:dyDescent="0.15">
      <c r="A179" s="1"/>
      <c r="B179" s="1"/>
      <c r="C179" s="16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3" ht="15" customHeight="1" x14ac:dyDescent="0.15">
      <c r="A180" s="1"/>
      <c r="B180" s="1"/>
      <c r="C180" s="16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1:23" ht="15" customHeight="1" x14ac:dyDescent="0.15">
      <c r="A181" s="1"/>
      <c r="B181" s="1"/>
      <c r="C181" s="16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 ht="15" customHeight="1" x14ac:dyDescent="0.15">
      <c r="A182" s="60"/>
      <c r="B182" s="60"/>
      <c r="C182" s="19" t="s">
        <v>36</v>
      </c>
      <c r="D182" s="19" t="str">
        <f t="shared" ref="D182:N182" si="490">D2</f>
        <v>영동읍</v>
      </c>
      <c r="E182" s="19" t="str">
        <f t="shared" si="490"/>
        <v>용산면</v>
      </c>
      <c r="F182" s="19" t="str">
        <f t="shared" si="490"/>
        <v>황간면</v>
      </c>
      <c r="G182" s="19" t="str">
        <f t="shared" si="490"/>
        <v>추풍령면</v>
      </c>
      <c r="H182" s="19" t="str">
        <f t="shared" si="490"/>
        <v>매곡면</v>
      </c>
      <c r="I182" s="19" t="str">
        <f t="shared" si="490"/>
        <v>상촌면</v>
      </c>
      <c r="J182" s="19" t="str">
        <f t="shared" si="490"/>
        <v>양강면</v>
      </c>
      <c r="K182" s="19" t="str">
        <f t="shared" si="490"/>
        <v>용화면</v>
      </c>
      <c r="L182" s="19" t="str">
        <f t="shared" si="490"/>
        <v>학산면</v>
      </c>
      <c r="M182" s="19" t="str">
        <f t="shared" si="490"/>
        <v>양산면</v>
      </c>
      <c r="N182" s="18" t="str">
        <f t="shared" si="490"/>
        <v>심천면</v>
      </c>
      <c r="O182" s="16"/>
      <c r="P182" s="16"/>
      <c r="Q182" s="16"/>
      <c r="R182" s="16"/>
      <c r="S182" s="16"/>
      <c r="T182" s="16"/>
      <c r="U182" s="16"/>
      <c r="V182" s="16"/>
      <c r="W182" s="16"/>
    </row>
    <row r="183" spans="1:23" ht="15" customHeight="1" x14ac:dyDescent="0.15">
      <c r="A183" s="60">
        <v>40</v>
      </c>
      <c r="B183" s="28" t="s">
        <v>15</v>
      </c>
      <c r="C183" s="43">
        <f>SUM(C184:C185)</f>
        <v>324</v>
      </c>
      <c r="D183" s="43">
        <f>SUM(D184:D185)</f>
        <v>196</v>
      </c>
      <c r="E183" s="43">
        <f t="shared" ref="E183" si="491">SUM(E184:E185)</f>
        <v>17</v>
      </c>
      <c r="F183" s="43">
        <f t="shared" ref="F183:G183" si="492">SUM(F184:F185)</f>
        <v>31</v>
      </c>
      <c r="G183" s="43">
        <f t="shared" si="492"/>
        <v>14</v>
      </c>
      <c r="H183" s="43">
        <f t="shared" ref="H183" si="493">SUM(H184:H185)</f>
        <v>6</v>
      </c>
      <c r="I183" s="43">
        <f t="shared" ref="I183" si="494">SUM(I184:I185)</f>
        <v>7</v>
      </c>
      <c r="J183" s="43">
        <f t="shared" ref="J183" si="495">SUM(J184:J185)</f>
        <v>14</v>
      </c>
      <c r="K183" s="43">
        <f t="shared" ref="K183" si="496">SUM(K184:K185)</f>
        <v>3</v>
      </c>
      <c r="L183" s="43">
        <f t="shared" ref="L183" si="497">SUM(L184:L185)</f>
        <v>10</v>
      </c>
      <c r="M183" s="43">
        <f t="shared" ref="M183" si="498">SUM(M184:M185)</f>
        <v>10</v>
      </c>
      <c r="N183" s="43">
        <f t="shared" ref="N183" si="499">SUM(N184:N185)</f>
        <v>16</v>
      </c>
      <c r="O183" s="16"/>
      <c r="P183" s="16"/>
      <c r="Q183" s="16"/>
      <c r="R183" s="16"/>
      <c r="S183" s="16"/>
      <c r="T183" s="16"/>
      <c r="U183" s="16"/>
      <c r="V183" s="16"/>
      <c r="W183" s="16"/>
    </row>
    <row r="184" spans="1:23" ht="15" customHeight="1" x14ac:dyDescent="0.15">
      <c r="A184" s="60"/>
      <c r="B184" s="28" t="s">
        <v>16</v>
      </c>
      <c r="C184" s="44">
        <f>SUM(,D184:N184)</f>
        <v>176</v>
      </c>
      <c r="D184" s="12">
        <v>104</v>
      </c>
      <c r="E184" s="12">
        <v>10</v>
      </c>
      <c r="F184" s="12">
        <v>16</v>
      </c>
      <c r="G184" s="12">
        <v>8</v>
      </c>
      <c r="H184" s="12">
        <v>6</v>
      </c>
      <c r="I184" s="12">
        <v>5</v>
      </c>
      <c r="J184" s="12">
        <v>10</v>
      </c>
      <c r="K184" s="12">
        <v>1</v>
      </c>
      <c r="L184" s="12">
        <v>1</v>
      </c>
      <c r="M184" s="12">
        <v>5</v>
      </c>
      <c r="N184" s="11">
        <v>10</v>
      </c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ht="15" customHeight="1" x14ac:dyDescent="0.15">
      <c r="A185" s="60"/>
      <c r="B185" s="28" t="s">
        <v>17</v>
      </c>
      <c r="C185" s="44">
        <f>SUM(,D185:N185)</f>
        <v>148</v>
      </c>
      <c r="D185" s="12">
        <v>92</v>
      </c>
      <c r="E185" s="12">
        <v>7</v>
      </c>
      <c r="F185" s="12">
        <v>15</v>
      </c>
      <c r="G185" s="12">
        <v>6</v>
      </c>
      <c r="H185" s="12">
        <v>0</v>
      </c>
      <c r="I185" s="12">
        <v>2</v>
      </c>
      <c r="J185" s="12">
        <v>4</v>
      </c>
      <c r="K185" s="12">
        <v>2</v>
      </c>
      <c r="L185" s="12">
        <v>9</v>
      </c>
      <c r="M185" s="12">
        <v>5</v>
      </c>
      <c r="N185" s="11">
        <v>6</v>
      </c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ht="15" customHeight="1" x14ac:dyDescent="0.15">
      <c r="A186" s="60">
        <v>41</v>
      </c>
      <c r="B186" s="28" t="s">
        <v>15</v>
      </c>
      <c r="C186" s="43">
        <f>SUM(C187:C188)</f>
        <v>384</v>
      </c>
      <c r="D186" s="43">
        <f>SUM(D187:D188)</f>
        <v>234</v>
      </c>
      <c r="E186" s="43">
        <f t="shared" ref="E186" si="500">SUM(E187:E188)</f>
        <v>27</v>
      </c>
      <c r="F186" s="43">
        <f t="shared" ref="F186:G186" si="501">SUM(F187:F188)</f>
        <v>30</v>
      </c>
      <c r="G186" s="43">
        <f t="shared" si="501"/>
        <v>12</v>
      </c>
      <c r="H186" s="43">
        <f t="shared" ref="H186" si="502">SUM(H187:H188)</f>
        <v>4</v>
      </c>
      <c r="I186" s="43">
        <f t="shared" ref="I186" si="503">SUM(I187:I188)</f>
        <v>9</v>
      </c>
      <c r="J186" s="43">
        <f t="shared" ref="J186" si="504">SUM(J187:J188)</f>
        <v>18</v>
      </c>
      <c r="K186" s="43">
        <f t="shared" ref="K186" si="505">SUM(K187:K188)</f>
        <v>7</v>
      </c>
      <c r="L186" s="43">
        <f t="shared" ref="L186" si="506">SUM(L187:L188)</f>
        <v>18</v>
      </c>
      <c r="M186" s="43">
        <f t="shared" ref="M186" si="507">SUM(M187:M188)</f>
        <v>5</v>
      </c>
      <c r="N186" s="43">
        <f t="shared" ref="N186" si="508">SUM(N187:N188)</f>
        <v>20</v>
      </c>
      <c r="O186" s="16"/>
      <c r="P186" s="16"/>
      <c r="Q186" s="16"/>
      <c r="R186" s="16"/>
      <c r="S186" s="16"/>
      <c r="T186" s="16"/>
      <c r="U186" s="16"/>
      <c r="V186" s="16"/>
      <c r="W186" s="16"/>
    </row>
    <row r="187" spans="1:23" ht="15" customHeight="1" x14ac:dyDescent="0.15">
      <c r="A187" s="60"/>
      <c r="B187" s="28" t="s">
        <v>16</v>
      </c>
      <c r="C187" s="44">
        <f>SUM(D187:S187,T187:W187)</f>
        <v>202</v>
      </c>
      <c r="D187" s="12">
        <v>114</v>
      </c>
      <c r="E187" s="12">
        <v>18</v>
      </c>
      <c r="F187" s="12">
        <v>20</v>
      </c>
      <c r="G187" s="12">
        <v>7</v>
      </c>
      <c r="H187" s="12">
        <v>3</v>
      </c>
      <c r="I187" s="12">
        <v>3</v>
      </c>
      <c r="J187" s="12">
        <v>8</v>
      </c>
      <c r="K187" s="12">
        <v>5</v>
      </c>
      <c r="L187" s="12">
        <v>10</v>
      </c>
      <c r="M187" s="12">
        <v>2</v>
      </c>
      <c r="N187" s="11">
        <v>12</v>
      </c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ht="15" customHeight="1" x14ac:dyDescent="0.15">
      <c r="A188" s="60"/>
      <c r="B188" s="28" t="s">
        <v>17</v>
      </c>
      <c r="C188" s="44">
        <f>SUM(D188:S188,T188:W188)</f>
        <v>182</v>
      </c>
      <c r="D188" s="12">
        <v>120</v>
      </c>
      <c r="E188" s="12">
        <v>9</v>
      </c>
      <c r="F188" s="12">
        <v>10</v>
      </c>
      <c r="G188" s="12">
        <v>5</v>
      </c>
      <c r="H188" s="12">
        <v>1</v>
      </c>
      <c r="I188" s="12">
        <v>6</v>
      </c>
      <c r="J188" s="12">
        <v>10</v>
      </c>
      <c r="K188" s="12">
        <v>2</v>
      </c>
      <c r="L188" s="12">
        <v>8</v>
      </c>
      <c r="M188" s="12">
        <v>3</v>
      </c>
      <c r="N188" s="11">
        <v>8</v>
      </c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ht="15" customHeight="1" x14ac:dyDescent="0.15">
      <c r="A189" s="60">
        <v>42</v>
      </c>
      <c r="B189" s="28" t="s">
        <v>15</v>
      </c>
      <c r="C189" s="43">
        <f>SUM(C190:C191)</f>
        <v>383</v>
      </c>
      <c r="D189" s="43">
        <f>SUM(D190:D191)</f>
        <v>252</v>
      </c>
      <c r="E189" s="43">
        <f t="shared" ref="E189" si="509">SUM(E190:E191)</f>
        <v>19</v>
      </c>
      <c r="F189" s="43">
        <f t="shared" ref="F189:G189" si="510">SUM(F190:F191)</f>
        <v>28</v>
      </c>
      <c r="G189" s="43">
        <f t="shared" si="510"/>
        <v>9</v>
      </c>
      <c r="H189" s="43">
        <f t="shared" ref="H189" si="511">SUM(H190:H191)</f>
        <v>5</v>
      </c>
      <c r="I189" s="43">
        <f t="shared" ref="I189" si="512">SUM(I190:I191)</f>
        <v>7</v>
      </c>
      <c r="J189" s="43">
        <f t="shared" ref="J189" si="513">SUM(J190:J191)</f>
        <v>19</v>
      </c>
      <c r="K189" s="43">
        <f t="shared" ref="K189" si="514">SUM(K190:K191)</f>
        <v>4</v>
      </c>
      <c r="L189" s="43">
        <f t="shared" ref="L189" si="515">SUM(L190:L191)</f>
        <v>11</v>
      </c>
      <c r="M189" s="43">
        <f t="shared" ref="M189" si="516">SUM(M190:M191)</f>
        <v>10</v>
      </c>
      <c r="N189" s="43">
        <f t="shared" ref="N189" si="517">SUM(N190:N191)</f>
        <v>19</v>
      </c>
      <c r="O189" s="16"/>
      <c r="P189" s="16"/>
      <c r="Q189" s="16"/>
      <c r="R189" s="16"/>
      <c r="S189" s="16"/>
      <c r="T189" s="16"/>
      <c r="U189" s="16"/>
      <c r="V189" s="16"/>
      <c r="W189" s="16"/>
    </row>
    <row r="190" spans="1:23" ht="15" customHeight="1" x14ac:dyDescent="0.15">
      <c r="A190" s="60"/>
      <c r="B190" s="28" t="s">
        <v>16</v>
      </c>
      <c r="C190" s="44">
        <f>SUM(D190:S190,T190:W190)</f>
        <v>193</v>
      </c>
      <c r="D190" s="12">
        <v>118</v>
      </c>
      <c r="E190" s="12">
        <v>13</v>
      </c>
      <c r="F190" s="12">
        <v>8</v>
      </c>
      <c r="G190" s="12">
        <v>6</v>
      </c>
      <c r="H190" s="12">
        <v>4</v>
      </c>
      <c r="I190" s="12">
        <v>5</v>
      </c>
      <c r="J190" s="12">
        <v>9</v>
      </c>
      <c r="K190" s="12">
        <v>3</v>
      </c>
      <c r="L190" s="12">
        <v>8</v>
      </c>
      <c r="M190" s="12">
        <v>8</v>
      </c>
      <c r="N190" s="11">
        <v>11</v>
      </c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ht="15" customHeight="1" x14ac:dyDescent="0.15">
      <c r="A191" s="60"/>
      <c r="B191" s="28" t="s">
        <v>17</v>
      </c>
      <c r="C191" s="44">
        <f>SUM(D191:S191,T191:W191)</f>
        <v>190</v>
      </c>
      <c r="D191" s="12">
        <v>134</v>
      </c>
      <c r="E191" s="12">
        <v>6</v>
      </c>
      <c r="F191" s="12">
        <v>20</v>
      </c>
      <c r="G191" s="12">
        <v>3</v>
      </c>
      <c r="H191" s="12">
        <v>1</v>
      </c>
      <c r="I191" s="12">
        <v>2</v>
      </c>
      <c r="J191" s="12">
        <v>10</v>
      </c>
      <c r="K191" s="12">
        <v>1</v>
      </c>
      <c r="L191" s="12">
        <v>3</v>
      </c>
      <c r="M191" s="12">
        <v>2</v>
      </c>
      <c r="N191" s="11">
        <v>8</v>
      </c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ht="15" customHeight="1" x14ac:dyDescent="0.15">
      <c r="A192" s="60">
        <v>43</v>
      </c>
      <c r="B192" s="28" t="s">
        <v>15</v>
      </c>
      <c r="C192" s="43">
        <f>SUM(C193:C194)</f>
        <v>405</v>
      </c>
      <c r="D192" s="43">
        <f>SUM(D193:D194)</f>
        <v>257</v>
      </c>
      <c r="E192" s="43">
        <f t="shared" ref="E192" si="518">SUM(E193:E194)</f>
        <v>23</v>
      </c>
      <c r="F192" s="43">
        <f t="shared" ref="F192:G192" si="519">SUM(F193:F194)</f>
        <v>34</v>
      </c>
      <c r="G192" s="43">
        <f t="shared" si="519"/>
        <v>17</v>
      </c>
      <c r="H192" s="43">
        <f t="shared" ref="H192" si="520">SUM(H193:H194)</f>
        <v>11</v>
      </c>
      <c r="I192" s="43">
        <f t="shared" ref="I192" si="521">SUM(I193:I194)</f>
        <v>10</v>
      </c>
      <c r="J192" s="43">
        <f t="shared" ref="J192" si="522">SUM(J193:J194)</f>
        <v>13</v>
      </c>
      <c r="K192" s="43">
        <f t="shared" ref="K192" si="523">SUM(K193:K194)</f>
        <v>5</v>
      </c>
      <c r="L192" s="43">
        <f t="shared" ref="L192" si="524">SUM(L193:L194)</f>
        <v>15</v>
      </c>
      <c r="M192" s="43">
        <f t="shared" ref="M192" si="525">SUM(M193:M194)</f>
        <v>11</v>
      </c>
      <c r="N192" s="43">
        <f t="shared" ref="N192" si="526">SUM(N193:N194)</f>
        <v>9</v>
      </c>
      <c r="O192" s="16"/>
      <c r="P192" s="16"/>
      <c r="Q192" s="16"/>
      <c r="R192" s="16"/>
      <c r="S192" s="16"/>
      <c r="T192" s="16"/>
      <c r="U192" s="16"/>
      <c r="V192" s="16"/>
      <c r="W192" s="16"/>
    </row>
    <row r="193" spans="1:23" ht="15" customHeight="1" x14ac:dyDescent="0.15">
      <c r="A193" s="60"/>
      <c r="B193" s="28" t="s">
        <v>16</v>
      </c>
      <c r="C193" s="44">
        <f>SUM(D193:S193,T193:W193)</f>
        <v>209</v>
      </c>
      <c r="D193" s="12">
        <v>124</v>
      </c>
      <c r="E193" s="12">
        <v>15</v>
      </c>
      <c r="F193" s="12">
        <v>17</v>
      </c>
      <c r="G193" s="12">
        <v>9</v>
      </c>
      <c r="H193" s="12">
        <v>7</v>
      </c>
      <c r="I193" s="12">
        <v>6</v>
      </c>
      <c r="J193" s="12">
        <v>8</v>
      </c>
      <c r="K193" s="12">
        <v>4</v>
      </c>
      <c r="L193" s="12">
        <v>10</v>
      </c>
      <c r="M193" s="12">
        <v>4</v>
      </c>
      <c r="N193" s="11">
        <v>5</v>
      </c>
      <c r="O193" s="10"/>
      <c r="P193" s="10"/>
      <c r="Q193" s="10"/>
      <c r="R193" s="10"/>
      <c r="S193" s="10"/>
      <c r="T193" s="10"/>
      <c r="U193" s="10"/>
      <c r="V193" s="10"/>
      <c r="W193" s="10"/>
    </row>
    <row r="194" spans="1:23" ht="15" customHeight="1" x14ac:dyDescent="0.15">
      <c r="A194" s="60"/>
      <c r="B194" s="28" t="s">
        <v>17</v>
      </c>
      <c r="C194" s="44">
        <f>SUM(D194:S194,T194:W194)</f>
        <v>196</v>
      </c>
      <c r="D194" s="12">
        <v>133</v>
      </c>
      <c r="E194" s="12">
        <v>8</v>
      </c>
      <c r="F194" s="12">
        <v>17</v>
      </c>
      <c r="G194" s="12">
        <v>8</v>
      </c>
      <c r="H194" s="12">
        <v>4</v>
      </c>
      <c r="I194" s="12">
        <v>4</v>
      </c>
      <c r="J194" s="12">
        <v>5</v>
      </c>
      <c r="K194" s="12">
        <v>1</v>
      </c>
      <c r="L194" s="12">
        <v>5</v>
      </c>
      <c r="M194" s="12">
        <v>7</v>
      </c>
      <c r="N194" s="11">
        <v>4</v>
      </c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ht="15" customHeight="1" x14ac:dyDescent="0.15">
      <c r="A195" s="60">
        <v>44</v>
      </c>
      <c r="B195" s="28" t="s">
        <v>15</v>
      </c>
      <c r="C195" s="43">
        <f>SUM(C196:C197)</f>
        <v>472</v>
      </c>
      <c r="D195" s="43">
        <f>SUM(D196:D197)</f>
        <v>287</v>
      </c>
      <c r="E195" s="43">
        <f t="shared" ref="E195" si="527">SUM(E196:E197)</f>
        <v>24</v>
      </c>
      <c r="F195" s="43">
        <f t="shared" ref="F195:G195" si="528">SUM(F196:F197)</f>
        <v>38</v>
      </c>
      <c r="G195" s="43">
        <f t="shared" si="528"/>
        <v>17</v>
      </c>
      <c r="H195" s="43">
        <f t="shared" ref="H195" si="529">SUM(H196:H197)</f>
        <v>7</v>
      </c>
      <c r="I195" s="43">
        <f t="shared" ref="I195" si="530">SUM(I196:I197)</f>
        <v>8</v>
      </c>
      <c r="J195" s="43">
        <f t="shared" ref="J195" si="531">SUM(J196:J197)</f>
        <v>29</v>
      </c>
      <c r="K195" s="43">
        <f t="shared" ref="K195" si="532">SUM(K196:K197)</f>
        <v>6</v>
      </c>
      <c r="L195" s="43">
        <f t="shared" ref="L195" si="533">SUM(L196:L197)</f>
        <v>18</v>
      </c>
      <c r="M195" s="43">
        <f t="shared" ref="M195" si="534">SUM(M196:M197)</f>
        <v>12</v>
      </c>
      <c r="N195" s="43">
        <f t="shared" ref="N195" si="535">SUM(N196:N197)</f>
        <v>26</v>
      </c>
      <c r="O195" s="16"/>
      <c r="P195" s="16"/>
      <c r="Q195" s="16"/>
      <c r="R195" s="16"/>
      <c r="S195" s="16"/>
      <c r="T195" s="16"/>
      <c r="U195" s="16"/>
      <c r="V195" s="16"/>
      <c r="W195" s="16"/>
    </row>
    <row r="196" spans="1:23" ht="15" customHeight="1" x14ac:dyDescent="0.15">
      <c r="A196" s="60"/>
      <c r="B196" s="28" t="s">
        <v>16</v>
      </c>
      <c r="C196" s="44">
        <f>SUM(D196:S196,T196:W196)</f>
        <v>250</v>
      </c>
      <c r="D196" s="12">
        <v>147</v>
      </c>
      <c r="E196" s="12">
        <v>13</v>
      </c>
      <c r="F196" s="12">
        <v>21</v>
      </c>
      <c r="G196" s="12">
        <v>9</v>
      </c>
      <c r="H196" s="12">
        <v>3</v>
      </c>
      <c r="I196" s="12">
        <v>1</v>
      </c>
      <c r="J196" s="12">
        <v>18</v>
      </c>
      <c r="K196" s="12">
        <v>5</v>
      </c>
      <c r="L196" s="12">
        <v>10</v>
      </c>
      <c r="M196" s="12">
        <v>8</v>
      </c>
      <c r="N196" s="11">
        <v>15</v>
      </c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3" ht="15" customHeight="1" x14ac:dyDescent="0.15">
      <c r="A197" s="61"/>
      <c r="B197" s="28" t="s">
        <v>17</v>
      </c>
      <c r="C197" s="44">
        <f>SUM(D197:S197,T197:W197)</f>
        <v>222</v>
      </c>
      <c r="D197" s="12">
        <v>140</v>
      </c>
      <c r="E197" s="12">
        <v>11</v>
      </c>
      <c r="F197" s="12">
        <v>17</v>
      </c>
      <c r="G197" s="12">
        <v>8</v>
      </c>
      <c r="H197" s="12">
        <v>4</v>
      </c>
      <c r="I197" s="12">
        <v>7</v>
      </c>
      <c r="J197" s="12">
        <v>11</v>
      </c>
      <c r="K197" s="12">
        <v>1</v>
      </c>
      <c r="L197" s="12">
        <v>8</v>
      </c>
      <c r="M197" s="12">
        <v>4</v>
      </c>
      <c r="N197" s="11">
        <v>11</v>
      </c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3" ht="15" customHeight="1" x14ac:dyDescent="0.15">
      <c r="A198" s="29">
        <v>40</v>
      </c>
      <c r="B198" s="27" t="s">
        <v>15</v>
      </c>
      <c r="C198" s="43">
        <f>SUM(C199:C200)</f>
        <v>1968</v>
      </c>
      <c r="D198" s="43">
        <f>SUM(D199:D200)</f>
        <v>1226</v>
      </c>
      <c r="E198" s="43">
        <f t="shared" ref="E198" si="536">SUM(E199:E200)</f>
        <v>110</v>
      </c>
      <c r="F198" s="43">
        <f t="shared" ref="F198:G198" si="537">SUM(F199:F200)</f>
        <v>161</v>
      </c>
      <c r="G198" s="43">
        <f t="shared" si="537"/>
        <v>69</v>
      </c>
      <c r="H198" s="43">
        <f t="shared" ref="H198" si="538">SUM(H199:H200)</f>
        <v>33</v>
      </c>
      <c r="I198" s="43">
        <f t="shared" ref="I198" si="539">SUM(I199:I200)</f>
        <v>41</v>
      </c>
      <c r="J198" s="43">
        <f t="shared" ref="J198" si="540">SUM(J199:J200)</f>
        <v>93</v>
      </c>
      <c r="K198" s="43">
        <f t="shared" ref="K198" si="541">SUM(K199:K200)</f>
        <v>25</v>
      </c>
      <c r="L198" s="43">
        <f t="shared" ref="L198" si="542">SUM(L199:L200)</f>
        <v>72</v>
      </c>
      <c r="M198" s="43">
        <f t="shared" ref="M198" si="543">SUM(M199:M200)</f>
        <v>48</v>
      </c>
      <c r="N198" s="43">
        <f t="shared" ref="N198" si="544">SUM(N199:N200)</f>
        <v>90</v>
      </c>
      <c r="O198" s="16"/>
      <c r="P198" s="16"/>
      <c r="Q198" s="16"/>
      <c r="R198" s="16"/>
      <c r="S198" s="16"/>
      <c r="T198" s="16"/>
      <c r="U198" s="16"/>
      <c r="V198" s="16"/>
      <c r="W198" s="16"/>
    </row>
    <row r="199" spans="1:23" ht="15" customHeight="1" x14ac:dyDescent="0.15">
      <c r="A199" s="32" t="s">
        <v>35</v>
      </c>
      <c r="B199" s="27" t="s">
        <v>16</v>
      </c>
      <c r="C199" s="44">
        <f>SUM(D199:S199,T199:W199)</f>
        <v>1030</v>
      </c>
      <c r="D199" s="46">
        <f>SUM(D184,D187,D190,D193,D196)</f>
        <v>607</v>
      </c>
      <c r="E199" s="44">
        <f t="shared" ref="E199:N200" si="545">SUM(E184,E187,E190,E193,E196)</f>
        <v>69</v>
      </c>
      <c r="F199" s="44">
        <f>SUM(F184,F187,F190,F193,F196)</f>
        <v>82</v>
      </c>
      <c r="G199" s="44">
        <f t="shared" si="545"/>
        <v>39</v>
      </c>
      <c r="H199" s="44">
        <f t="shared" si="545"/>
        <v>23</v>
      </c>
      <c r="I199" s="44">
        <f t="shared" si="545"/>
        <v>20</v>
      </c>
      <c r="J199" s="44">
        <f t="shared" si="545"/>
        <v>53</v>
      </c>
      <c r="K199" s="44">
        <f t="shared" si="545"/>
        <v>18</v>
      </c>
      <c r="L199" s="44">
        <f t="shared" si="545"/>
        <v>39</v>
      </c>
      <c r="M199" s="44">
        <f t="shared" si="545"/>
        <v>27</v>
      </c>
      <c r="N199" s="47">
        <f t="shared" si="545"/>
        <v>53</v>
      </c>
      <c r="O199" s="16"/>
      <c r="P199" s="16"/>
      <c r="Q199" s="16"/>
      <c r="R199" s="16"/>
      <c r="S199" s="16"/>
      <c r="T199" s="16"/>
      <c r="U199" s="16"/>
      <c r="V199" s="16"/>
      <c r="W199" s="16"/>
    </row>
    <row r="200" spans="1:23" ht="15" customHeight="1" x14ac:dyDescent="0.15">
      <c r="A200" s="30">
        <v>44</v>
      </c>
      <c r="B200" s="27" t="s">
        <v>17</v>
      </c>
      <c r="C200" s="44">
        <f>SUM(D200:S200,T200:W200)</f>
        <v>938</v>
      </c>
      <c r="D200" s="46">
        <f t="shared" ref="D200:N200" si="546">SUM(D185,D188,D191,D194,D197)</f>
        <v>619</v>
      </c>
      <c r="E200" s="45">
        <f t="shared" si="546"/>
        <v>41</v>
      </c>
      <c r="F200" s="45">
        <f t="shared" si="546"/>
        <v>79</v>
      </c>
      <c r="G200" s="45">
        <f t="shared" si="545"/>
        <v>30</v>
      </c>
      <c r="H200" s="45">
        <f t="shared" si="546"/>
        <v>10</v>
      </c>
      <c r="I200" s="45">
        <f t="shared" si="546"/>
        <v>21</v>
      </c>
      <c r="J200" s="45">
        <f t="shared" si="546"/>
        <v>40</v>
      </c>
      <c r="K200" s="45">
        <f t="shared" si="546"/>
        <v>7</v>
      </c>
      <c r="L200" s="45">
        <f t="shared" si="546"/>
        <v>33</v>
      </c>
      <c r="M200" s="45">
        <f t="shared" si="546"/>
        <v>21</v>
      </c>
      <c r="N200" s="48">
        <f t="shared" si="546"/>
        <v>37</v>
      </c>
      <c r="O200" s="16"/>
      <c r="P200" s="16"/>
      <c r="Q200" s="16"/>
      <c r="R200" s="16"/>
      <c r="S200" s="16"/>
      <c r="T200" s="16"/>
      <c r="U200" s="16"/>
      <c r="V200" s="16"/>
      <c r="W200" s="16"/>
    </row>
    <row r="201" spans="1:23" ht="15" customHeight="1" x14ac:dyDescent="0.15">
      <c r="A201" s="62">
        <v>45</v>
      </c>
      <c r="B201" s="28" t="s">
        <v>15</v>
      </c>
      <c r="C201" s="43">
        <f>SUM(C202:C203)</f>
        <v>384</v>
      </c>
      <c r="D201" s="43">
        <f>SUM(D202:D203)</f>
        <v>248</v>
      </c>
      <c r="E201" s="43">
        <f t="shared" ref="E201" si="547">SUM(E202:E203)</f>
        <v>26</v>
      </c>
      <c r="F201" s="43">
        <f t="shared" ref="F201:G201" si="548">SUM(F202:F203)</f>
        <v>28</v>
      </c>
      <c r="G201" s="43">
        <f t="shared" si="548"/>
        <v>8</v>
      </c>
      <c r="H201" s="43">
        <f t="shared" ref="H201" si="549">SUM(H202:H203)</f>
        <v>14</v>
      </c>
      <c r="I201" s="43">
        <f t="shared" ref="I201" si="550">SUM(I202:I203)</f>
        <v>8</v>
      </c>
      <c r="J201" s="43">
        <f t="shared" ref="J201" si="551">SUM(J202:J203)</f>
        <v>11</v>
      </c>
      <c r="K201" s="43">
        <f t="shared" ref="K201" si="552">SUM(K202:K203)</f>
        <v>4</v>
      </c>
      <c r="L201" s="43">
        <f t="shared" ref="L201" si="553">SUM(L202:L203)</f>
        <v>14</v>
      </c>
      <c r="M201" s="43">
        <f t="shared" ref="M201" si="554">SUM(M202:M203)</f>
        <v>9</v>
      </c>
      <c r="N201" s="43">
        <f t="shared" ref="N201" si="555">SUM(N202:N203)</f>
        <v>14</v>
      </c>
      <c r="O201" s="16"/>
      <c r="P201" s="16"/>
      <c r="Q201" s="16"/>
      <c r="R201" s="16"/>
      <c r="S201" s="16"/>
      <c r="T201" s="16"/>
      <c r="U201" s="16"/>
      <c r="V201" s="16"/>
      <c r="W201" s="16"/>
    </row>
    <row r="202" spans="1:23" ht="15" customHeight="1" x14ac:dyDescent="0.15">
      <c r="A202" s="60"/>
      <c r="B202" s="28" t="s">
        <v>16</v>
      </c>
      <c r="C202" s="44">
        <f>SUM(,D202:N202)</f>
        <v>203</v>
      </c>
      <c r="D202" s="12">
        <v>123</v>
      </c>
      <c r="E202" s="12">
        <v>15</v>
      </c>
      <c r="F202" s="12">
        <v>16</v>
      </c>
      <c r="G202" s="12">
        <v>4</v>
      </c>
      <c r="H202" s="12">
        <v>9</v>
      </c>
      <c r="I202" s="12">
        <v>4</v>
      </c>
      <c r="J202" s="12">
        <v>6</v>
      </c>
      <c r="K202" s="12">
        <v>2</v>
      </c>
      <c r="L202" s="12">
        <v>8</v>
      </c>
      <c r="M202" s="12">
        <v>6</v>
      </c>
      <c r="N202" s="11">
        <v>10</v>
      </c>
      <c r="O202" s="10"/>
      <c r="P202" s="10"/>
      <c r="Q202" s="10"/>
      <c r="R202" s="10"/>
      <c r="S202" s="10"/>
      <c r="T202" s="10"/>
      <c r="U202" s="10"/>
      <c r="V202" s="10"/>
      <c r="W202" s="10"/>
    </row>
    <row r="203" spans="1:23" ht="15" customHeight="1" x14ac:dyDescent="0.15">
      <c r="A203" s="60"/>
      <c r="B203" s="28" t="s">
        <v>17</v>
      </c>
      <c r="C203" s="44">
        <f>SUM(,D203:N203)</f>
        <v>181</v>
      </c>
      <c r="D203" s="12">
        <v>125</v>
      </c>
      <c r="E203" s="12">
        <v>11</v>
      </c>
      <c r="F203" s="12">
        <v>12</v>
      </c>
      <c r="G203" s="12">
        <v>4</v>
      </c>
      <c r="H203" s="12">
        <v>5</v>
      </c>
      <c r="I203" s="12">
        <v>4</v>
      </c>
      <c r="J203" s="12">
        <v>5</v>
      </c>
      <c r="K203" s="12">
        <v>2</v>
      </c>
      <c r="L203" s="12">
        <v>6</v>
      </c>
      <c r="M203" s="12">
        <v>3</v>
      </c>
      <c r="N203" s="11">
        <v>4</v>
      </c>
      <c r="O203" s="10"/>
      <c r="P203" s="10"/>
      <c r="Q203" s="10"/>
      <c r="R203" s="10"/>
      <c r="S203" s="10"/>
      <c r="T203" s="10"/>
      <c r="U203" s="10"/>
      <c r="V203" s="10"/>
      <c r="W203" s="10"/>
    </row>
    <row r="204" spans="1:23" ht="15" customHeight="1" x14ac:dyDescent="0.15">
      <c r="A204" s="60">
        <v>46</v>
      </c>
      <c r="B204" s="28" t="s">
        <v>15</v>
      </c>
      <c r="C204" s="43">
        <f>SUM(C205:C206)</f>
        <v>439</v>
      </c>
      <c r="D204" s="43">
        <f>SUM(D205:D206)</f>
        <v>259</v>
      </c>
      <c r="E204" s="43">
        <f t="shared" ref="E204" si="556">SUM(E205:E206)</f>
        <v>26</v>
      </c>
      <c r="F204" s="43">
        <f t="shared" ref="F204:G204" si="557">SUM(F205:F206)</f>
        <v>29</v>
      </c>
      <c r="G204" s="43">
        <f t="shared" si="557"/>
        <v>23</v>
      </c>
      <c r="H204" s="43">
        <f t="shared" ref="H204" si="558">SUM(H205:H206)</f>
        <v>8</v>
      </c>
      <c r="I204" s="43">
        <f t="shared" ref="I204" si="559">SUM(I205:I206)</f>
        <v>9</v>
      </c>
      <c r="J204" s="43">
        <f t="shared" ref="J204" si="560">SUM(J205:J206)</f>
        <v>20</v>
      </c>
      <c r="K204" s="43">
        <f t="shared" ref="K204" si="561">SUM(K205:K206)</f>
        <v>9</v>
      </c>
      <c r="L204" s="43">
        <f t="shared" ref="L204" si="562">SUM(L205:L206)</f>
        <v>16</v>
      </c>
      <c r="M204" s="43">
        <f t="shared" ref="M204" si="563">SUM(M205:M206)</f>
        <v>16</v>
      </c>
      <c r="N204" s="43">
        <f t="shared" ref="N204" si="564">SUM(N205:N206)</f>
        <v>24</v>
      </c>
      <c r="O204" s="16"/>
      <c r="P204" s="16"/>
      <c r="Q204" s="16"/>
      <c r="R204" s="16"/>
      <c r="S204" s="16"/>
      <c r="T204" s="16"/>
      <c r="U204" s="16"/>
      <c r="V204" s="16"/>
      <c r="W204" s="16"/>
    </row>
    <row r="205" spans="1:23" ht="15" customHeight="1" x14ac:dyDescent="0.15">
      <c r="A205" s="60"/>
      <c r="B205" s="28" t="s">
        <v>16</v>
      </c>
      <c r="C205" s="44">
        <f>SUM(D205:S205,T205:W205)</f>
        <v>239</v>
      </c>
      <c r="D205" s="12">
        <v>119</v>
      </c>
      <c r="E205" s="12">
        <v>15</v>
      </c>
      <c r="F205" s="12">
        <v>21</v>
      </c>
      <c r="G205" s="12">
        <v>17</v>
      </c>
      <c r="H205" s="12">
        <v>5</v>
      </c>
      <c r="I205" s="12">
        <v>6</v>
      </c>
      <c r="J205" s="12">
        <v>12</v>
      </c>
      <c r="K205" s="12">
        <v>5</v>
      </c>
      <c r="L205" s="12">
        <v>11</v>
      </c>
      <c r="M205" s="12">
        <v>13</v>
      </c>
      <c r="N205" s="11">
        <v>15</v>
      </c>
      <c r="O205" s="10"/>
      <c r="P205" s="10"/>
      <c r="Q205" s="10"/>
      <c r="R205" s="10"/>
      <c r="S205" s="10"/>
      <c r="T205" s="10"/>
      <c r="U205" s="10"/>
      <c r="V205" s="10"/>
      <c r="W205" s="10"/>
    </row>
    <row r="206" spans="1:23" ht="15" customHeight="1" x14ac:dyDescent="0.15">
      <c r="A206" s="60"/>
      <c r="B206" s="28" t="s">
        <v>17</v>
      </c>
      <c r="C206" s="44">
        <f>SUM(D206:S206,T206:W206)</f>
        <v>200</v>
      </c>
      <c r="D206" s="12">
        <v>140</v>
      </c>
      <c r="E206" s="12">
        <v>11</v>
      </c>
      <c r="F206" s="12">
        <v>8</v>
      </c>
      <c r="G206" s="12">
        <v>6</v>
      </c>
      <c r="H206" s="12">
        <v>3</v>
      </c>
      <c r="I206" s="12">
        <v>3</v>
      </c>
      <c r="J206" s="12">
        <v>8</v>
      </c>
      <c r="K206" s="12">
        <v>4</v>
      </c>
      <c r="L206" s="12">
        <v>5</v>
      </c>
      <c r="M206" s="12">
        <v>3</v>
      </c>
      <c r="N206" s="11">
        <v>9</v>
      </c>
      <c r="O206" s="10"/>
      <c r="P206" s="10"/>
      <c r="Q206" s="10"/>
      <c r="R206" s="10"/>
      <c r="S206" s="10"/>
      <c r="T206" s="10"/>
      <c r="U206" s="10"/>
      <c r="V206" s="10"/>
      <c r="W206" s="10"/>
    </row>
    <row r="207" spans="1:23" ht="15" customHeight="1" x14ac:dyDescent="0.15">
      <c r="A207" s="60">
        <v>47</v>
      </c>
      <c r="B207" s="28" t="s">
        <v>15</v>
      </c>
      <c r="C207" s="43">
        <f>SUM(C208:C209)</f>
        <v>465</v>
      </c>
      <c r="D207" s="43">
        <f>SUM(D208:D209)</f>
        <v>259</v>
      </c>
      <c r="E207" s="43">
        <f t="shared" ref="E207" si="565">SUM(E208:E209)</f>
        <v>22</v>
      </c>
      <c r="F207" s="43">
        <f t="shared" ref="F207:G207" si="566">SUM(F208:F209)</f>
        <v>40</v>
      </c>
      <c r="G207" s="43">
        <f t="shared" si="566"/>
        <v>17</v>
      </c>
      <c r="H207" s="43">
        <f t="shared" ref="H207" si="567">SUM(H208:H209)</f>
        <v>22</v>
      </c>
      <c r="I207" s="43">
        <f t="shared" ref="I207" si="568">SUM(I208:I209)</f>
        <v>14</v>
      </c>
      <c r="J207" s="43">
        <f t="shared" ref="J207" si="569">SUM(J208:J209)</f>
        <v>22</v>
      </c>
      <c r="K207" s="43">
        <f t="shared" ref="K207" si="570">SUM(K208:K209)</f>
        <v>8</v>
      </c>
      <c r="L207" s="43">
        <f t="shared" ref="L207" si="571">SUM(L208:L209)</f>
        <v>19</v>
      </c>
      <c r="M207" s="43">
        <f t="shared" ref="M207" si="572">SUM(M208:M209)</f>
        <v>16</v>
      </c>
      <c r="N207" s="43">
        <f t="shared" ref="N207" si="573">SUM(N208:N209)</f>
        <v>26</v>
      </c>
      <c r="O207" s="16"/>
      <c r="P207" s="16"/>
      <c r="Q207" s="16"/>
      <c r="R207" s="16"/>
      <c r="S207" s="16"/>
      <c r="T207" s="16"/>
      <c r="U207" s="16"/>
      <c r="V207" s="16"/>
      <c r="W207" s="16"/>
    </row>
    <row r="208" spans="1:23" ht="15" customHeight="1" x14ac:dyDescent="0.15">
      <c r="A208" s="60"/>
      <c r="B208" s="28" t="s">
        <v>16</v>
      </c>
      <c r="C208" s="44">
        <f>SUM(D208:S208,T208:W208)</f>
        <v>242</v>
      </c>
      <c r="D208" s="12">
        <v>122</v>
      </c>
      <c r="E208" s="12">
        <v>15</v>
      </c>
      <c r="F208" s="12">
        <v>25</v>
      </c>
      <c r="G208" s="12">
        <v>9</v>
      </c>
      <c r="H208" s="12">
        <v>16</v>
      </c>
      <c r="I208" s="12">
        <v>5</v>
      </c>
      <c r="J208" s="12">
        <v>13</v>
      </c>
      <c r="K208" s="12">
        <v>4</v>
      </c>
      <c r="L208" s="12">
        <v>16</v>
      </c>
      <c r="M208" s="12">
        <v>8</v>
      </c>
      <c r="N208" s="11">
        <v>9</v>
      </c>
      <c r="O208" s="10"/>
      <c r="P208" s="10"/>
      <c r="Q208" s="10"/>
      <c r="R208" s="10"/>
      <c r="S208" s="10"/>
      <c r="T208" s="10"/>
      <c r="U208" s="10"/>
      <c r="V208" s="10"/>
      <c r="W208" s="10"/>
    </row>
    <row r="209" spans="1:23" ht="15" customHeight="1" x14ac:dyDescent="0.15">
      <c r="A209" s="60"/>
      <c r="B209" s="28" t="s">
        <v>17</v>
      </c>
      <c r="C209" s="44">
        <f>SUM(D209:S209,T209:W209)</f>
        <v>223</v>
      </c>
      <c r="D209" s="12">
        <v>137</v>
      </c>
      <c r="E209" s="12">
        <v>7</v>
      </c>
      <c r="F209" s="12">
        <v>15</v>
      </c>
      <c r="G209" s="12">
        <v>8</v>
      </c>
      <c r="H209" s="12">
        <v>6</v>
      </c>
      <c r="I209" s="12">
        <v>9</v>
      </c>
      <c r="J209" s="12">
        <v>9</v>
      </c>
      <c r="K209" s="12">
        <v>4</v>
      </c>
      <c r="L209" s="12">
        <v>3</v>
      </c>
      <c r="M209" s="12">
        <v>8</v>
      </c>
      <c r="N209" s="11">
        <v>17</v>
      </c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3" ht="15" customHeight="1" x14ac:dyDescent="0.15">
      <c r="A210" s="60">
        <v>48</v>
      </c>
      <c r="B210" s="28" t="s">
        <v>15</v>
      </c>
      <c r="C210" s="43">
        <f>SUM(C211:C212)</f>
        <v>535</v>
      </c>
      <c r="D210" s="43">
        <f>SUM(D211:D212)</f>
        <v>300</v>
      </c>
      <c r="E210" s="43">
        <f t="shared" ref="E210" si="574">SUM(E211:E212)</f>
        <v>29</v>
      </c>
      <c r="F210" s="43">
        <f t="shared" ref="F210:G210" si="575">SUM(F211:F212)</f>
        <v>39</v>
      </c>
      <c r="G210" s="43">
        <f t="shared" si="575"/>
        <v>20</v>
      </c>
      <c r="H210" s="43">
        <f t="shared" ref="H210" si="576">SUM(H211:H212)</f>
        <v>15</v>
      </c>
      <c r="I210" s="43">
        <f t="shared" ref="I210" si="577">SUM(I211:I212)</f>
        <v>21</v>
      </c>
      <c r="J210" s="43">
        <f t="shared" ref="J210" si="578">SUM(J211:J212)</f>
        <v>38</v>
      </c>
      <c r="K210" s="43">
        <f t="shared" ref="K210" si="579">SUM(K211:K212)</f>
        <v>9</v>
      </c>
      <c r="L210" s="43">
        <f t="shared" ref="L210" si="580">SUM(L211:L212)</f>
        <v>26</v>
      </c>
      <c r="M210" s="43">
        <f t="shared" ref="M210" si="581">SUM(M211:M212)</f>
        <v>17</v>
      </c>
      <c r="N210" s="43">
        <f t="shared" ref="N210" si="582">SUM(N211:N212)</f>
        <v>21</v>
      </c>
      <c r="O210" s="16"/>
      <c r="P210" s="16"/>
      <c r="Q210" s="16"/>
      <c r="R210" s="16"/>
      <c r="S210" s="16"/>
      <c r="T210" s="16"/>
      <c r="U210" s="16"/>
      <c r="V210" s="16"/>
      <c r="W210" s="16"/>
    </row>
    <row r="211" spans="1:23" ht="15" customHeight="1" x14ac:dyDescent="0.15">
      <c r="A211" s="60"/>
      <c r="B211" s="28" t="s">
        <v>16</v>
      </c>
      <c r="C211" s="44">
        <f>SUM(D211:S211,T211:W211)</f>
        <v>308</v>
      </c>
      <c r="D211" s="12">
        <v>166</v>
      </c>
      <c r="E211" s="12">
        <v>18</v>
      </c>
      <c r="F211" s="12">
        <v>22</v>
      </c>
      <c r="G211" s="12">
        <v>10</v>
      </c>
      <c r="H211" s="12">
        <v>9</v>
      </c>
      <c r="I211" s="12">
        <v>10</v>
      </c>
      <c r="J211" s="12">
        <v>23</v>
      </c>
      <c r="K211" s="12">
        <v>6</v>
      </c>
      <c r="L211" s="12">
        <v>19</v>
      </c>
      <c r="M211" s="12">
        <v>8</v>
      </c>
      <c r="N211" s="11">
        <v>17</v>
      </c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3" ht="15" customHeight="1" x14ac:dyDescent="0.15">
      <c r="A212" s="60"/>
      <c r="B212" s="28" t="s">
        <v>17</v>
      </c>
      <c r="C212" s="44">
        <f>SUM(D212:S212,T212:W212)</f>
        <v>227</v>
      </c>
      <c r="D212" s="12">
        <v>134</v>
      </c>
      <c r="E212" s="12">
        <v>11</v>
      </c>
      <c r="F212" s="12">
        <v>17</v>
      </c>
      <c r="G212" s="12">
        <v>10</v>
      </c>
      <c r="H212" s="12">
        <v>6</v>
      </c>
      <c r="I212" s="12">
        <v>11</v>
      </c>
      <c r="J212" s="12">
        <v>15</v>
      </c>
      <c r="K212" s="12">
        <v>3</v>
      </c>
      <c r="L212" s="12">
        <v>7</v>
      </c>
      <c r="M212" s="12">
        <v>9</v>
      </c>
      <c r="N212" s="11">
        <v>4</v>
      </c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3" ht="15" customHeight="1" x14ac:dyDescent="0.15">
      <c r="A213" s="60">
        <v>49</v>
      </c>
      <c r="B213" s="28" t="s">
        <v>15</v>
      </c>
      <c r="C213" s="43">
        <f>SUM(C214:C215)</f>
        <v>583</v>
      </c>
      <c r="D213" s="43">
        <f>D214+D215</f>
        <v>324</v>
      </c>
      <c r="E213" s="43">
        <f t="shared" ref="E213" si="583">E214+E215</f>
        <v>39</v>
      </c>
      <c r="F213" s="43">
        <f t="shared" ref="F213:G213" si="584">F214+F215</f>
        <v>45</v>
      </c>
      <c r="G213" s="43">
        <f t="shared" si="584"/>
        <v>23</v>
      </c>
      <c r="H213" s="43">
        <f t="shared" ref="H213" si="585">H214+H215</f>
        <v>27</v>
      </c>
      <c r="I213" s="43">
        <f t="shared" ref="I213" si="586">I214+I215</f>
        <v>18</v>
      </c>
      <c r="J213" s="43">
        <f t="shared" ref="J213" si="587">J214+J215</f>
        <v>29</v>
      </c>
      <c r="K213" s="43">
        <f t="shared" ref="K213" si="588">K214+K215</f>
        <v>7</v>
      </c>
      <c r="L213" s="43">
        <f t="shared" ref="L213" si="589">L214+L215</f>
        <v>25</v>
      </c>
      <c r="M213" s="43">
        <f t="shared" ref="M213" si="590">M214+M215</f>
        <v>19</v>
      </c>
      <c r="N213" s="43">
        <f t="shared" ref="N213" si="591">N214+N215</f>
        <v>27</v>
      </c>
      <c r="O213" s="16"/>
      <c r="P213" s="16"/>
      <c r="Q213" s="16"/>
      <c r="R213" s="16"/>
      <c r="S213" s="16"/>
      <c r="T213" s="16"/>
      <c r="U213" s="16"/>
      <c r="V213" s="16"/>
      <c r="W213" s="16"/>
    </row>
    <row r="214" spans="1:23" ht="15" customHeight="1" x14ac:dyDescent="0.15">
      <c r="A214" s="60"/>
      <c r="B214" s="28" t="s">
        <v>16</v>
      </c>
      <c r="C214" s="44">
        <f>SUM(D214:S214,T214:W214)</f>
        <v>326</v>
      </c>
      <c r="D214" s="12">
        <v>163</v>
      </c>
      <c r="E214" s="12">
        <v>20</v>
      </c>
      <c r="F214" s="12">
        <v>26</v>
      </c>
      <c r="G214" s="12">
        <v>18</v>
      </c>
      <c r="H214" s="12">
        <v>17</v>
      </c>
      <c r="I214" s="12">
        <v>13</v>
      </c>
      <c r="J214" s="12">
        <v>20</v>
      </c>
      <c r="K214" s="12">
        <v>5</v>
      </c>
      <c r="L214" s="12">
        <v>16</v>
      </c>
      <c r="M214" s="12">
        <v>14</v>
      </c>
      <c r="N214" s="11">
        <v>14</v>
      </c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3" ht="15" customHeight="1" x14ac:dyDescent="0.15">
      <c r="A215" s="61"/>
      <c r="B215" s="28" t="s">
        <v>17</v>
      </c>
      <c r="C215" s="44">
        <f>SUM(D215:S215,T215:W215)</f>
        <v>257</v>
      </c>
      <c r="D215" s="12">
        <v>161</v>
      </c>
      <c r="E215" s="12">
        <v>19</v>
      </c>
      <c r="F215" s="12">
        <v>19</v>
      </c>
      <c r="G215" s="12">
        <v>5</v>
      </c>
      <c r="H215" s="12">
        <v>10</v>
      </c>
      <c r="I215" s="12">
        <v>5</v>
      </c>
      <c r="J215" s="12">
        <v>9</v>
      </c>
      <c r="K215" s="12">
        <v>2</v>
      </c>
      <c r="L215" s="12">
        <v>9</v>
      </c>
      <c r="M215" s="12">
        <v>5</v>
      </c>
      <c r="N215" s="11">
        <v>13</v>
      </c>
      <c r="O215" s="10"/>
      <c r="P215" s="10"/>
      <c r="Q215" s="10"/>
      <c r="R215" s="10"/>
      <c r="S215" s="10"/>
      <c r="T215" s="10"/>
      <c r="U215" s="10"/>
      <c r="V215" s="10"/>
      <c r="W215" s="10"/>
    </row>
    <row r="216" spans="1:23" ht="15" customHeight="1" x14ac:dyDescent="0.15">
      <c r="A216" s="29">
        <v>45</v>
      </c>
      <c r="B216" s="27" t="s">
        <v>15</v>
      </c>
      <c r="C216" s="43">
        <f>SUM(C217:C218)</f>
        <v>2406</v>
      </c>
      <c r="D216" s="43">
        <f>D217+D218</f>
        <v>1390</v>
      </c>
      <c r="E216" s="43">
        <f t="shared" ref="E216" si="592">E217+E218</f>
        <v>142</v>
      </c>
      <c r="F216" s="43">
        <f t="shared" ref="F216:G216" si="593">F217+F218</f>
        <v>181</v>
      </c>
      <c r="G216" s="43">
        <f t="shared" si="593"/>
        <v>91</v>
      </c>
      <c r="H216" s="43">
        <f t="shared" ref="H216" si="594">H217+H218</f>
        <v>86</v>
      </c>
      <c r="I216" s="43">
        <f t="shared" ref="I216" si="595">I217+I218</f>
        <v>70</v>
      </c>
      <c r="J216" s="43">
        <f t="shared" ref="J216" si="596">J217+J218</f>
        <v>120</v>
      </c>
      <c r="K216" s="43">
        <f t="shared" ref="K216" si="597">K217+K218</f>
        <v>37</v>
      </c>
      <c r="L216" s="43">
        <f t="shared" ref="L216" si="598">L217+L218</f>
        <v>100</v>
      </c>
      <c r="M216" s="43">
        <f t="shared" ref="M216" si="599">M217+M218</f>
        <v>77</v>
      </c>
      <c r="N216" s="43">
        <f t="shared" ref="N216" si="600">N217+N218</f>
        <v>112</v>
      </c>
      <c r="O216" s="16"/>
      <c r="P216" s="16"/>
      <c r="Q216" s="16"/>
      <c r="R216" s="16"/>
      <c r="S216" s="16"/>
      <c r="T216" s="16"/>
      <c r="U216" s="16"/>
      <c r="V216" s="16"/>
      <c r="W216" s="16"/>
    </row>
    <row r="217" spans="1:23" ht="15" customHeight="1" x14ac:dyDescent="0.15">
      <c r="A217" s="32" t="s">
        <v>35</v>
      </c>
      <c r="B217" s="27" t="s">
        <v>16</v>
      </c>
      <c r="C217" s="44">
        <f>SUM(D217:S217,T217:W217)</f>
        <v>1318</v>
      </c>
      <c r="D217" s="46">
        <f>SUM(D202,D205,D208,D211,D214)</f>
        <v>693</v>
      </c>
      <c r="E217" s="44">
        <f t="shared" ref="E217:N218" si="601">SUM(E202,E205,E208,E211,E214)</f>
        <v>83</v>
      </c>
      <c r="F217" s="44">
        <f>SUM(F202,F205,F208,F211,F214)</f>
        <v>110</v>
      </c>
      <c r="G217" s="44">
        <f t="shared" si="601"/>
        <v>58</v>
      </c>
      <c r="H217" s="44">
        <f t="shared" si="601"/>
        <v>56</v>
      </c>
      <c r="I217" s="44">
        <f t="shared" si="601"/>
        <v>38</v>
      </c>
      <c r="J217" s="44">
        <f t="shared" si="601"/>
        <v>74</v>
      </c>
      <c r="K217" s="44">
        <f t="shared" si="601"/>
        <v>22</v>
      </c>
      <c r="L217" s="44">
        <f t="shared" si="601"/>
        <v>70</v>
      </c>
      <c r="M217" s="44">
        <f t="shared" si="601"/>
        <v>49</v>
      </c>
      <c r="N217" s="47">
        <f t="shared" si="601"/>
        <v>65</v>
      </c>
      <c r="O217" s="16"/>
      <c r="P217" s="16"/>
      <c r="Q217" s="16"/>
      <c r="R217" s="16"/>
      <c r="S217" s="16"/>
      <c r="T217" s="16"/>
      <c r="U217" s="16"/>
      <c r="V217" s="16"/>
      <c r="W217" s="16"/>
    </row>
    <row r="218" spans="1:23" ht="15" customHeight="1" x14ac:dyDescent="0.15">
      <c r="A218" s="30">
        <v>49</v>
      </c>
      <c r="B218" s="27" t="s">
        <v>17</v>
      </c>
      <c r="C218" s="44">
        <f>SUM(D218:S218,T218:W218)</f>
        <v>1088</v>
      </c>
      <c r="D218" s="46">
        <f t="shared" ref="D218:N218" si="602">SUM(D203,D206,D209,D212,D215)</f>
        <v>697</v>
      </c>
      <c r="E218" s="45">
        <f t="shared" si="602"/>
        <v>59</v>
      </c>
      <c r="F218" s="45">
        <f t="shared" si="602"/>
        <v>71</v>
      </c>
      <c r="G218" s="45">
        <f t="shared" si="601"/>
        <v>33</v>
      </c>
      <c r="H218" s="45">
        <f t="shared" si="602"/>
        <v>30</v>
      </c>
      <c r="I218" s="45">
        <f t="shared" si="602"/>
        <v>32</v>
      </c>
      <c r="J218" s="45">
        <f t="shared" si="602"/>
        <v>46</v>
      </c>
      <c r="K218" s="45">
        <f t="shared" si="602"/>
        <v>15</v>
      </c>
      <c r="L218" s="45">
        <f t="shared" si="602"/>
        <v>30</v>
      </c>
      <c r="M218" s="45">
        <f t="shared" si="602"/>
        <v>28</v>
      </c>
      <c r="N218" s="48">
        <f t="shared" si="602"/>
        <v>47</v>
      </c>
      <c r="O218" s="16"/>
      <c r="P218" s="16"/>
      <c r="Q218" s="16"/>
      <c r="R218" s="16"/>
      <c r="S218" s="16"/>
      <c r="T218" s="16"/>
      <c r="U218" s="16"/>
      <c r="V218" s="16"/>
      <c r="W218" s="16"/>
    </row>
    <row r="219" spans="1:23" ht="15" customHeight="1" x14ac:dyDescent="0.15">
      <c r="A219" s="29">
        <v>40</v>
      </c>
      <c r="B219" s="33" t="s">
        <v>15</v>
      </c>
      <c r="C219" s="43">
        <f>SUM(C220:C221)</f>
        <v>4374</v>
      </c>
      <c r="D219" s="43">
        <f>D220+D221</f>
        <v>2616</v>
      </c>
      <c r="E219" s="43">
        <f t="shared" ref="E219" si="603">E220+E221</f>
        <v>252</v>
      </c>
      <c r="F219" s="43">
        <f t="shared" ref="F219:G219" si="604">F220+F221</f>
        <v>342</v>
      </c>
      <c r="G219" s="43">
        <f t="shared" si="604"/>
        <v>160</v>
      </c>
      <c r="H219" s="43">
        <f t="shared" ref="H219" si="605">H220+H221</f>
        <v>119</v>
      </c>
      <c r="I219" s="43">
        <f t="shared" ref="I219" si="606">I220+I221</f>
        <v>111</v>
      </c>
      <c r="J219" s="43">
        <f t="shared" ref="J219" si="607">J220+J221</f>
        <v>213</v>
      </c>
      <c r="K219" s="43">
        <f t="shared" ref="K219" si="608">K220+K221</f>
        <v>62</v>
      </c>
      <c r="L219" s="43">
        <f t="shared" ref="L219" si="609">L220+L221</f>
        <v>172</v>
      </c>
      <c r="M219" s="43">
        <f t="shared" ref="M219" si="610">M220+M221</f>
        <v>125</v>
      </c>
      <c r="N219" s="43">
        <f t="shared" ref="N219" si="611">N220+N221</f>
        <v>202</v>
      </c>
      <c r="O219" s="16"/>
      <c r="P219" s="16"/>
      <c r="Q219" s="16"/>
      <c r="R219" s="16"/>
      <c r="S219" s="16"/>
      <c r="T219" s="16"/>
      <c r="U219" s="16"/>
      <c r="V219" s="16"/>
      <c r="W219" s="16"/>
    </row>
    <row r="220" spans="1:23" ht="15" customHeight="1" x14ac:dyDescent="0.15">
      <c r="A220" s="32" t="s">
        <v>35</v>
      </c>
      <c r="B220" s="33" t="s">
        <v>16</v>
      </c>
      <c r="C220" s="44">
        <f>SUM(D220:S220,T220:W220)</f>
        <v>2348</v>
      </c>
      <c r="D220" s="44">
        <f>SUM(D199,D217)</f>
        <v>1300</v>
      </c>
      <c r="E220" s="44">
        <f t="shared" ref="E220:N221" si="612">SUM(E199,E217)</f>
        <v>152</v>
      </c>
      <c r="F220" s="44">
        <f>SUM(F199,F217)</f>
        <v>192</v>
      </c>
      <c r="G220" s="44">
        <f t="shared" si="612"/>
        <v>97</v>
      </c>
      <c r="H220" s="44">
        <f t="shared" si="612"/>
        <v>79</v>
      </c>
      <c r="I220" s="44">
        <f t="shared" si="612"/>
        <v>58</v>
      </c>
      <c r="J220" s="44">
        <f t="shared" si="612"/>
        <v>127</v>
      </c>
      <c r="K220" s="44">
        <f t="shared" si="612"/>
        <v>40</v>
      </c>
      <c r="L220" s="44">
        <f t="shared" si="612"/>
        <v>109</v>
      </c>
      <c r="M220" s="44">
        <f t="shared" si="612"/>
        <v>76</v>
      </c>
      <c r="N220" s="47">
        <f t="shared" si="612"/>
        <v>118</v>
      </c>
      <c r="O220" s="16"/>
      <c r="P220" s="16"/>
      <c r="Q220" s="16"/>
      <c r="R220" s="16"/>
      <c r="S220" s="16"/>
      <c r="T220" s="16"/>
      <c r="U220" s="16"/>
      <c r="V220" s="16"/>
      <c r="W220" s="16"/>
    </row>
    <row r="221" spans="1:23" ht="15" customHeight="1" x14ac:dyDescent="0.15">
      <c r="A221" s="30">
        <v>49</v>
      </c>
      <c r="B221" s="33" t="s">
        <v>17</v>
      </c>
      <c r="C221" s="45">
        <f>SUM(D221:S221,T221:W221)</f>
        <v>2026</v>
      </c>
      <c r="D221" s="45">
        <f t="shared" ref="D221:N221" si="613">SUM(D200,D218)</f>
        <v>1316</v>
      </c>
      <c r="E221" s="45">
        <f t="shared" si="613"/>
        <v>100</v>
      </c>
      <c r="F221" s="45">
        <f t="shared" si="613"/>
        <v>150</v>
      </c>
      <c r="G221" s="45">
        <f t="shared" si="612"/>
        <v>63</v>
      </c>
      <c r="H221" s="45">
        <f t="shared" si="613"/>
        <v>40</v>
      </c>
      <c r="I221" s="45">
        <f t="shared" si="613"/>
        <v>53</v>
      </c>
      <c r="J221" s="45">
        <f t="shared" si="613"/>
        <v>86</v>
      </c>
      <c r="K221" s="45">
        <f t="shared" si="613"/>
        <v>22</v>
      </c>
      <c r="L221" s="45">
        <f t="shared" si="613"/>
        <v>63</v>
      </c>
      <c r="M221" s="45">
        <f t="shared" si="613"/>
        <v>49</v>
      </c>
      <c r="N221" s="48">
        <f t="shared" si="613"/>
        <v>84</v>
      </c>
      <c r="O221" s="16"/>
      <c r="P221" s="16"/>
      <c r="Q221" s="16"/>
      <c r="R221" s="16"/>
      <c r="S221" s="16"/>
      <c r="T221" s="16"/>
      <c r="U221" s="16"/>
      <c r="V221" s="16"/>
      <c r="W221" s="16"/>
    </row>
    <row r="222" spans="1:23" ht="15" customHeight="1" x14ac:dyDescent="0.15">
      <c r="A222" s="1"/>
      <c r="B222" s="1"/>
      <c r="C222" s="16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</row>
    <row r="223" spans="1:23" ht="15" customHeight="1" x14ac:dyDescent="0.15">
      <c r="A223" s="1"/>
      <c r="B223" s="1"/>
      <c r="C223" s="16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</row>
    <row r="224" spans="1:23" ht="15" customHeight="1" x14ac:dyDescent="0.15">
      <c r="A224" s="1"/>
      <c r="B224" s="1"/>
      <c r="C224" s="16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</row>
    <row r="225" spans="1:23" ht="15" customHeight="1" x14ac:dyDescent="0.15">
      <c r="A225" s="1"/>
      <c r="B225" s="1"/>
      <c r="C225" s="16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1:23" ht="15" customHeight="1" x14ac:dyDescent="0.15">
      <c r="A226" s="1"/>
      <c r="B226" s="1"/>
      <c r="C226" s="16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1:23" ht="15" customHeight="1" x14ac:dyDescent="0.15">
      <c r="A227" s="60"/>
      <c r="B227" s="60"/>
      <c r="C227" s="19" t="s">
        <v>36</v>
      </c>
      <c r="D227" s="19" t="str">
        <f t="shared" ref="D227:N227" si="614">D2</f>
        <v>영동읍</v>
      </c>
      <c r="E227" s="19" t="str">
        <f t="shared" si="614"/>
        <v>용산면</v>
      </c>
      <c r="F227" s="19" t="str">
        <f t="shared" si="614"/>
        <v>황간면</v>
      </c>
      <c r="G227" s="19" t="str">
        <f t="shared" si="614"/>
        <v>추풍령면</v>
      </c>
      <c r="H227" s="19" t="str">
        <f t="shared" si="614"/>
        <v>매곡면</v>
      </c>
      <c r="I227" s="19" t="str">
        <f t="shared" si="614"/>
        <v>상촌면</v>
      </c>
      <c r="J227" s="19" t="str">
        <f t="shared" si="614"/>
        <v>양강면</v>
      </c>
      <c r="K227" s="19" t="str">
        <f t="shared" si="614"/>
        <v>용화면</v>
      </c>
      <c r="L227" s="19" t="str">
        <f t="shared" si="614"/>
        <v>학산면</v>
      </c>
      <c r="M227" s="19" t="str">
        <f t="shared" si="614"/>
        <v>양산면</v>
      </c>
      <c r="N227" s="18" t="str">
        <f t="shared" si="614"/>
        <v>심천면</v>
      </c>
      <c r="O227" s="16"/>
      <c r="P227" s="16"/>
      <c r="Q227" s="16"/>
      <c r="R227" s="16"/>
      <c r="S227" s="16"/>
      <c r="T227" s="16"/>
      <c r="U227" s="16"/>
      <c r="V227" s="16"/>
      <c r="W227" s="16"/>
    </row>
    <row r="228" spans="1:23" ht="15" customHeight="1" x14ac:dyDescent="0.15">
      <c r="A228" s="60">
        <v>50</v>
      </c>
      <c r="B228" s="28" t="s">
        <v>15</v>
      </c>
      <c r="C228" s="43">
        <f>SUM(C229:C230)</f>
        <v>687</v>
      </c>
      <c r="D228" s="43">
        <f>SUM(D229:D230)</f>
        <v>388</v>
      </c>
      <c r="E228" s="43">
        <f t="shared" ref="E228" si="615">SUM(E229:E230)</f>
        <v>41</v>
      </c>
      <c r="F228" s="43">
        <f t="shared" ref="F228:G228" si="616">SUM(F229:F230)</f>
        <v>51</v>
      </c>
      <c r="G228" s="43">
        <f t="shared" si="616"/>
        <v>35</v>
      </c>
      <c r="H228" s="43">
        <f t="shared" ref="H228" si="617">SUM(H229:H230)</f>
        <v>18</v>
      </c>
      <c r="I228" s="43">
        <f t="shared" ref="I228" si="618">SUM(I229:I230)</f>
        <v>30</v>
      </c>
      <c r="J228" s="43">
        <f t="shared" ref="J228" si="619">SUM(J229:J230)</f>
        <v>40</v>
      </c>
      <c r="K228" s="43">
        <f t="shared" ref="K228" si="620">SUM(K229:K230)</f>
        <v>4</v>
      </c>
      <c r="L228" s="43">
        <f t="shared" ref="L228" si="621">SUM(L229:L230)</f>
        <v>31</v>
      </c>
      <c r="M228" s="43">
        <f t="shared" ref="M228" si="622">SUM(M229:M230)</f>
        <v>18</v>
      </c>
      <c r="N228" s="43">
        <f t="shared" ref="N228" si="623">SUM(N229:N230)</f>
        <v>31</v>
      </c>
      <c r="O228" s="16"/>
      <c r="P228" s="16"/>
      <c r="Q228" s="16"/>
      <c r="R228" s="16"/>
      <c r="S228" s="16"/>
      <c r="T228" s="16"/>
      <c r="U228" s="16"/>
      <c r="V228" s="16"/>
      <c r="W228" s="16"/>
    </row>
    <row r="229" spans="1:23" ht="15" customHeight="1" x14ac:dyDescent="0.15">
      <c r="A229" s="60"/>
      <c r="B229" s="28" t="s">
        <v>16</v>
      </c>
      <c r="C229" s="44">
        <f>SUM(,D229:N229)</f>
        <v>390</v>
      </c>
      <c r="D229" s="12">
        <v>218</v>
      </c>
      <c r="E229" s="12">
        <v>23</v>
      </c>
      <c r="F229" s="12">
        <v>30</v>
      </c>
      <c r="G229" s="12">
        <v>18</v>
      </c>
      <c r="H229" s="12">
        <v>9</v>
      </c>
      <c r="I229" s="12">
        <v>22</v>
      </c>
      <c r="J229" s="12">
        <v>24</v>
      </c>
      <c r="K229" s="12">
        <v>0</v>
      </c>
      <c r="L229" s="12">
        <v>18</v>
      </c>
      <c r="M229" s="12">
        <v>7</v>
      </c>
      <c r="N229" s="11">
        <v>21</v>
      </c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3" ht="15" customHeight="1" x14ac:dyDescent="0.15">
      <c r="A230" s="60"/>
      <c r="B230" s="28" t="s">
        <v>17</v>
      </c>
      <c r="C230" s="44">
        <f>SUM(,D230:N230)</f>
        <v>297</v>
      </c>
      <c r="D230" s="12">
        <v>170</v>
      </c>
      <c r="E230" s="12">
        <v>18</v>
      </c>
      <c r="F230" s="12">
        <v>21</v>
      </c>
      <c r="G230" s="12">
        <v>17</v>
      </c>
      <c r="H230" s="12">
        <v>9</v>
      </c>
      <c r="I230" s="12">
        <v>8</v>
      </c>
      <c r="J230" s="12">
        <v>16</v>
      </c>
      <c r="K230" s="12">
        <v>4</v>
      </c>
      <c r="L230" s="12">
        <v>13</v>
      </c>
      <c r="M230" s="12">
        <v>11</v>
      </c>
      <c r="N230" s="11">
        <v>10</v>
      </c>
      <c r="O230" s="10"/>
      <c r="P230" s="10"/>
      <c r="Q230" s="10"/>
      <c r="R230" s="10"/>
      <c r="S230" s="10"/>
      <c r="T230" s="10"/>
      <c r="U230" s="10"/>
      <c r="V230" s="10"/>
      <c r="W230" s="10"/>
    </row>
    <row r="231" spans="1:23" ht="15" customHeight="1" x14ac:dyDescent="0.15">
      <c r="A231" s="60">
        <v>51</v>
      </c>
      <c r="B231" s="28" t="s">
        <v>15</v>
      </c>
      <c r="C231" s="43">
        <f>SUM(C232:C233)</f>
        <v>610</v>
      </c>
      <c r="D231" s="43">
        <f>SUM(D232:D233)</f>
        <v>322</v>
      </c>
      <c r="E231" s="43">
        <f t="shared" ref="E231" si="624">SUM(E232:E233)</f>
        <v>43</v>
      </c>
      <c r="F231" s="43">
        <f t="shared" ref="F231:G231" si="625">SUM(F232:F233)</f>
        <v>56</v>
      </c>
      <c r="G231" s="43">
        <f t="shared" si="625"/>
        <v>22</v>
      </c>
      <c r="H231" s="43">
        <f t="shared" ref="H231" si="626">SUM(H232:H233)</f>
        <v>16</v>
      </c>
      <c r="I231" s="43">
        <f t="shared" ref="I231" si="627">SUM(I232:I233)</f>
        <v>25</v>
      </c>
      <c r="J231" s="43">
        <f t="shared" ref="J231" si="628">SUM(J232:J233)</f>
        <v>28</v>
      </c>
      <c r="K231" s="43">
        <f t="shared" ref="K231" si="629">SUM(K232:K233)</f>
        <v>11</v>
      </c>
      <c r="L231" s="43">
        <f t="shared" ref="L231" si="630">SUM(L232:L233)</f>
        <v>25</v>
      </c>
      <c r="M231" s="43">
        <f t="shared" ref="M231" si="631">SUM(M232:M233)</f>
        <v>25</v>
      </c>
      <c r="N231" s="43">
        <f t="shared" ref="N231" si="632">SUM(N232:N233)</f>
        <v>37</v>
      </c>
      <c r="O231" s="16"/>
      <c r="P231" s="16"/>
      <c r="Q231" s="16"/>
      <c r="R231" s="16"/>
      <c r="S231" s="16"/>
      <c r="T231" s="16"/>
      <c r="U231" s="16"/>
      <c r="V231" s="16"/>
      <c r="W231" s="16"/>
    </row>
    <row r="232" spans="1:23" ht="15" customHeight="1" x14ac:dyDescent="0.15">
      <c r="A232" s="60"/>
      <c r="B232" s="28" t="s">
        <v>16</v>
      </c>
      <c r="C232" s="44">
        <f>SUM(D232:S232,T232:W232)</f>
        <v>329</v>
      </c>
      <c r="D232" s="12">
        <v>167</v>
      </c>
      <c r="E232" s="12">
        <v>18</v>
      </c>
      <c r="F232" s="12">
        <v>32</v>
      </c>
      <c r="G232" s="12">
        <v>14</v>
      </c>
      <c r="H232" s="12">
        <v>9</v>
      </c>
      <c r="I232" s="12">
        <v>17</v>
      </c>
      <c r="J232" s="12">
        <v>15</v>
      </c>
      <c r="K232" s="12">
        <v>4</v>
      </c>
      <c r="L232" s="12">
        <v>15</v>
      </c>
      <c r="M232" s="12">
        <v>17</v>
      </c>
      <c r="N232" s="11">
        <v>21</v>
      </c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3" ht="15" customHeight="1" x14ac:dyDescent="0.15">
      <c r="A233" s="60"/>
      <c r="B233" s="28" t="s">
        <v>17</v>
      </c>
      <c r="C233" s="44">
        <f>SUM(D233:S233,T233:W233)</f>
        <v>281</v>
      </c>
      <c r="D233" s="12">
        <v>155</v>
      </c>
      <c r="E233" s="12">
        <v>25</v>
      </c>
      <c r="F233" s="12">
        <v>24</v>
      </c>
      <c r="G233" s="12">
        <v>8</v>
      </c>
      <c r="H233" s="12">
        <v>7</v>
      </c>
      <c r="I233" s="12">
        <v>8</v>
      </c>
      <c r="J233" s="12">
        <v>13</v>
      </c>
      <c r="K233" s="12">
        <v>7</v>
      </c>
      <c r="L233" s="12">
        <v>10</v>
      </c>
      <c r="M233" s="12">
        <v>8</v>
      </c>
      <c r="N233" s="11">
        <v>16</v>
      </c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3" ht="15" customHeight="1" x14ac:dyDescent="0.15">
      <c r="A234" s="60">
        <v>52</v>
      </c>
      <c r="B234" s="28" t="s">
        <v>15</v>
      </c>
      <c r="C234" s="43">
        <f>SUM(C235:C236)</f>
        <v>694</v>
      </c>
      <c r="D234" s="43">
        <f>SUM(D235:D236)</f>
        <v>367</v>
      </c>
      <c r="E234" s="43">
        <f t="shared" ref="E234" si="633">SUM(E235:E236)</f>
        <v>56</v>
      </c>
      <c r="F234" s="43">
        <f t="shared" ref="F234:G234" si="634">SUM(F235:F236)</f>
        <v>59</v>
      </c>
      <c r="G234" s="43">
        <f t="shared" si="634"/>
        <v>28</v>
      </c>
      <c r="H234" s="43">
        <f t="shared" ref="H234" si="635">SUM(H235:H236)</f>
        <v>17</v>
      </c>
      <c r="I234" s="43">
        <f t="shared" ref="I234" si="636">SUM(I235:I236)</f>
        <v>30</v>
      </c>
      <c r="J234" s="43">
        <f t="shared" ref="J234" si="637">SUM(J235:J236)</f>
        <v>44</v>
      </c>
      <c r="K234" s="43">
        <f t="shared" ref="K234" si="638">SUM(K235:K236)</f>
        <v>17</v>
      </c>
      <c r="L234" s="43">
        <f t="shared" ref="L234" si="639">SUM(L235:L236)</f>
        <v>16</v>
      </c>
      <c r="M234" s="43">
        <f t="shared" ref="M234" si="640">SUM(M235:M236)</f>
        <v>26</v>
      </c>
      <c r="N234" s="43">
        <f t="shared" ref="N234" si="641">SUM(N235:N236)</f>
        <v>34</v>
      </c>
      <c r="O234" s="16"/>
      <c r="P234" s="16"/>
      <c r="Q234" s="16"/>
      <c r="R234" s="16"/>
      <c r="S234" s="16"/>
      <c r="T234" s="16"/>
      <c r="U234" s="16"/>
      <c r="V234" s="16"/>
      <c r="W234" s="16"/>
    </row>
    <row r="235" spans="1:23" ht="15" customHeight="1" x14ac:dyDescent="0.15">
      <c r="A235" s="60"/>
      <c r="B235" s="28" t="s">
        <v>16</v>
      </c>
      <c r="C235" s="44">
        <f>SUM(D235:S235,T235:W235)</f>
        <v>383</v>
      </c>
      <c r="D235" s="12">
        <v>187</v>
      </c>
      <c r="E235" s="12">
        <v>30</v>
      </c>
      <c r="F235" s="12">
        <v>35</v>
      </c>
      <c r="G235" s="12">
        <v>13</v>
      </c>
      <c r="H235" s="12">
        <v>12</v>
      </c>
      <c r="I235" s="12">
        <v>19</v>
      </c>
      <c r="J235" s="12">
        <v>26</v>
      </c>
      <c r="K235" s="12">
        <v>11</v>
      </c>
      <c r="L235" s="12">
        <v>13</v>
      </c>
      <c r="M235" s="12">
        <v>16</v>
      </c>
      <c r="N235" s="11">
        <v>21</v>
      </c>
      <c r="O235" s="10"/>
      <c r="P235" s="10"/>
      <c r="Q235" s="10"/>
      <c r="R235" s="10"/>
      <c r="S235" s="10"/>
      <c r="T235" s="10"/>
      <c r="U235" s="10"/>
      <c r="V235" s="10"/>
      <c r="W235" s="10"/>
    </row>
    <row r="236" spans="1:23" ht="15" customHeight="1" x14ac:dyDescent="0.15">
      <c r="A236" s="60"/>
      <c r="B236" s="28" t="s">
        <v>17</v>
      </c>
      <c r="C236" s="44">
        <f>SUM(D236:S236,T236:W236)</f>
        <v>311</v>
      </c>
      <c r="D236" s="12">
        <v>180</v>
      </c>
      <c r="E236" s="12">
        <v>26</v>
      </c>
      <c r="F236" s="12">
        <v>24</v>
      </c>
      <c r="G236" s="12">
        <v>15</v>
      </c>
      <c r="H236" s="12">
        <v>5</v>
      </c>
      <c r="I236" s="12">
        <v>11</v>
      </c>
      <c r="J236" s="12">
        <v>18</v>
      </c>
      <c r="K236" s="12">
        <v>6</v>
      </c>
      <c r="L236" s="12">
        <v>3</v>
      </c>
      <c r="M236" s="12">
        <v>10</v>
      </c>
      <c r="N236" s="11">
        <v>13</v>
      </c>
      <c r="O236" s="10"/>
      <c r="P236" s="10"/>
      <c r="Q236" s="10"/>
      <c r="R236" s="10"/>
      <c r="S236" s="10"/>
      <c r="T236" s="10"/>
      <c r="U236" s="10"/>
      <c r="V236" s="10"/>
      <c r="W236" s="10"/>
    </row>
    <row r="237" spans="1:23" ht="15" customHeight="1" x14ac:dyDescent="0.15">
      <c r="A237" s="60">
        <v>53</v>
      </c>
      <c r="B237" s="28" t="s">
        <v>15</v>
      </c>
      <c r="C237" s="43">
        <f>SUM(C238:C239)</f>
        <v>720</v>
      </c>
      <c r="D237" s="43">
        <f>SUM(D238:D239)</f>
        <v>341</v>
      </c>
      <c r="E237" s="43">
        <f t="shared" ref="E237" si="642">SUM(E238:E239)</f>
        <v>51</v>
      </c>
      <c r="F237" s="43">
        <f t="shared" ref="F237:G237" si="643">SUM(F238:F239)</f>
        <v>66</v>
      </c>
      <c r="G237" s="43">
        <f t="shared" si="643"/>
        <v>34</v>
      </c>
      <c r="H237" s="43">
        <f t="shared" ref="H237" si="644">SUM(H238:H239)</f>
        <v>24</v>
      </c>
      <c r="I237" s="43">
        <f t="shared" ref="I237" si="645">SUM(I238:I239)</f>
        <v>32</v>
      </c>
      <c r="J237" s="43">
        <f t="shared" ref="J237" si="646">SUM(J238:J239)</f>
        <v>40</v>
      </c>
      <c r="K237" s="43">
        <f t="shared" ref="K237" si="647">SUM(K238:K239)</f>
        <v>9</v>
      </c>
      <c r="L237" s="43">
        <f t="shared" ref="L237" si="648">SUM(L238:L239)</f>
        <v>41</v>
      </c>
      <c r="M237" s="43">
        <f t="shared" ref="M237" si="649">SUM(M238:M239)</f>
        <v>33</v>
      </c>
      <c r="N237" s="43">
        <f t="shared" ref="N237" si="650">SUM(N238:N239)</f>
        <v>49</v>
      </c>
      <c r="O237" s="16"/>
      <c r="P237" s="16"/>
      <c r="Q237" s="16"/>
      <c r="R237" s="16"/>
      <c r="S237" s="16"/>
      <c r="T237" s="16"/>
      <c r="U237" s="16"/>
      <c r="V237" s="16"/>
      <c r="W237" s="16"/>
    </row>
    <row r="238" spans="1:23" ht="15" customHeight="1" x14ac:dyDescent="0.15">
      <c r="A238" s="60"/>
      <c r="B238" s="28" t="s">
        <v>16</v>
      </c>
      <c r="C238" s="44">
        <f>SUM(D238:S238,T238:W238)</f>
        <v>412</v>
      </c>
      <c r="D238" s="12">
        <v>177</v>
      </c>
      <c r="E238" s="12">
        <v>31</v>
      </c>
      <c r="F238" s="12">
        <v>44</v>
      </c>
      <c r="G238" s="12">
        <v>21</v>
      </c>
      <c r="H238" s="12">
        <v>15</v>
      </c>
      <c r="I238" s="12">
        <v>21</v>
      </c>
      <c r="J238" s="12">
        <v>21</v>
      </c>
      <c r="K238" s="12">
        <v>5</v>
      </c>
      <c r="L238" s="12">
        <v>25</v>
      </c>
      <c r="M238" s="12">
        <v>20</v>
      </c>
      <c r="N238" s="11">
        <v>32</v>
      </c>
      <c r="O238" s="10"/>
      <c r="P238" s="10"/>
      <c r="Q238" s="10"/>
      <c r="R238" s="10"/>
      <c r="S238" s="10"/>
      <c r="T238" s="10"/>
      <c r="U238" s="10"/>
      <c r="V238" s="10"/>
      <c r="W238" s="10"/>
    </row>
    <row r="239" spans="1:23" ht="15" customHeight="1" x14ac:dyDescent="0.15">
      <c r="A239" s="60"/>
      <c r="B239" s="28" t="s">
        <v>17</v>
      </c>
      <c r="C239" s="44">
        <f>SUM(D239:S239,T239:W239)</f>
        <v>308</v>
      </c>
      <c r="D239" s="12">
        <v>164</v>
      </c>
      <c r="E239" s="12">
        <v>20</v>
      </c>
      <c r="F239" s="12">
        <v>22</v>
      </c>
      <c r="G239" s="12">
        <v>13</v>
      </c>
      <c r="H239" s="12">
        <v>9</v>
      </c>
      <c r="I239" s="12">
        <v>11</v>
      </c>
      <c r="J239" s="12">
        <v>19</v>
      </c>
      <c r="K239" s="12">
        <v>4</v>
      </c>
      <c r="L239" s="12">
        <v>16</v>
      </c>
      <c r="M239" s="12">
        <v>13</v>
      </c>
      <c r="N239" s="11">
        <v>17</v>
      </c>
      <c r="O239" s="10"/>
      <c r="P239" s="10"/>
      <c r="Q239" s="10"/>
      <c r="R239" s="10"/>
      <c r="S239" s="10"/>
      <c r="T239" s="10"/>
      <c r="U239" s="10"/>
      <c r="V239" s="10"/>
      <c r="W239" s="10"/>
    </row>
    <row r="240" spans="1:23" ht="15" customHeight="1" x14ac:dyDescent="0.15">
      <c r="A240" s="60">
        <v>54</v>
      </c>
      <c r="B240" s="28" t="s">
        <v>15</v>
      </c>
      <c r="C240" s="43">
        <f>SUM(C241:C242)</f>
        <v>833</v>
      </c>
      <c r="D240" s="43">
        <f>SUM(D241:D242)</f>
        <v>378</v>
      </c>
      <c r="E240" s="43">
        <f t="shared" ref="E240" si="651">SUM(E241:E242)</f>
        <v>68</v>
      </c>
      <c r="F240" s="43">
        <f t="shared" ref="F240:G240" si="652">SUM(F241:F242)</f>
        <v>89</v>
      </c>
      <c r="G240" s="43">
        <f t="shared" si="652"/>
        <v>43</v>
      </c>
      <c r="H240" s="43">
        <f t="shared" ref="H240" si="653">SUM(H241:H242)</f>
        <v>31</v>
      </c>
      <c r="I240" s="43">
        <f t="shared" ref="I240" si="654">SUM(I241:I242)</f>
        <v>40</v>
      </c>
      <c r="J240" s="43">
        <f t="shared" ref="J240" si="655">SUM(J241:J242)</f>
        <v>57</v>
      </c>
      <c r="K240" s="43">
        <f t="shared" ref="K240" si="656">SUM(K241:K242)</f>
        <v>21</v>
      </c>
      <c r="L240" s="43">
        <f t="shared" ref="L240" si="657">SUM(L241:L242)</f>
        <v>34</v>
      </c>
      <c r="M240" s="43">
        <f t="shared" ref="M240" si="658">SUM(M241:M242)</f>
        <v>24</v>
      </c>
      <c r="N240" s="43">
        <f t="shared" ref="N240" si="659">SUM(N241:N242)</f>
        <v>48</v>
      </c>
      <c r="O240" s="16"/>
      <c r="P240" s="16"/>
      <c r="Q240" s="16"/>
      <c r="R240" s="16"/>
      <c r="S240" s="16"/>
      <c r="T240" s="16"/>
      <c r="U240" s="16"/>
      <c r="V240" s="16"/>
      <c r="W240" s="16"/>
    </row>
    <row r="241" spans="1:23" ht="15" customHeight="1" x14ac:dyDescent="0.15">
      <c r="A241" s="60"/>
      <c r="B241" s="28" t="s">
        <v>16</v>
      </c>
      <c r="C241" s="44">
        <f>SUM(D241:S241,T241:W241)</f>
        <v>454</v>
      </c>
      <c r="D241" s="12">
        <v>202</v>
      </c>
      <c r="E241" s="12">
        <v>37</v>
      </c>
      <c r="F241" s="12">
        <v>42</v>
      </c>
      <c r="G241" s="12">
        <v>24</v>
      </c>
      <c r="H241" s="12">
        <v>16</v>
      </c>
      <c r="I241" s="12">
        <v>28</v>
      </c>
      <c r="J241" s="12">
        <v>38</v>
      </c>
      <c r="K241" s="12">
        <v>15</v>
      </c>
      <c r="L241" s="12">
        <v>16</v>
      </c>
      <c r="M241" s="12">
        <v>12</v>
      </c>
      <c r="N241" s="11">
        <v>24</v>
      </c>
      <c r="O241" s="10"/>
      <c r="P241" s="10"/>
      <c r="Q241" s="10"/>
      <c r="R241" s="10"/>
      <c r="S241" s="10"/>
      <c r="T241" s="10"/>
      <c r="U241" s="10"/>
      <c r="V241" s="10"/>
      <c r="W241" s="10"/>
    </row>
    <row r="242" spans="1:23" ht="15" customHeight="1" x14ac:dyDescent="0.15">
      <c r="A242" s="61"/>
      <c r="B242" s="28" t="s">
        <v>17</v>
      </c>
      <c r="C242" s="44">
        <f>SUM(D242:S242,T242:W242)</f>
        <v>379</v>
      </c>
      <c r="D242" s="12">
        <v>176</v>
      </c>
      <c r="E242" s="12">
        <v>31</v>
      </c>
      <c r="F242" s="12">
        <v>47</v>
      </c>
      <c r="G242" s="12">
        <v>19</v>
      </c>
      <c r="H242" s="12">
        <v>15</v>
      </c>
      <c r="I242" s="12">
        <v>12</v>
      </c>
      <c r="J242" s="12">
        <v>19</v>
      </c>
      <c r="K242" s="12">
        <v>6</v>
      </c>
      <c r="L242" s="12">
        <v>18</v>
      </c>
      <c r="M242" s="12">
        <v>12</v>
      </c>
      <c r="N242" s="11">
        <v>24</v>
      </c>
      <c r="O242" s="10"/>
      <c r="P242" s="10"/>
      <c r="Q242" s="10"/>
      <c r="R242" s="10"/>
      <c r="S242" s="10"/>
      <c r="T242" s="10"/>
      <c r="U242" s="10"/>
      <c r="V242" s="10"/>
      <c r="W242" s="10"/>
    </row>
    <row r="243" spans="1:23" ht="15" customHeight="1" x14ac:dyDescent="0.15">
      <c r="A243" s="29">
        <v>50</v>
      </c>
      <c r="B243" s="27" t="s">
        <v>15</v>
      </c>
      <c r="C243" s="43">
        <f>SUM(C244:C245)</f>
        <v>3544</v>
      </c>
      <c r="D243" s="43">
        <f>SUM(D244:D245)</f>
        <v>1796</v>
      </c>
      <c r="E243" s="43">
        <f t="shared" ref="E243" si="660">SUM(E244:E245)</f>
        <v>259</v>
      </c>
      <c r="F243" s="43">
        <f t="shared" ref="F243:G243" si="661">SUM(F244:F245)</f>
        <v>321</v>
      </c>
      <c r="G243" s="43">
        <f t="shared" si="661"/>
        <v>162</v>
      </c>
      <c r="H243" s="43">
        <f t="shared" ref="H243" si="662">SUM(H244:H245)</f>
        <v>106</v>
      </c>
      <c r="I243" s="43">
        <f t="shared" ref="I243" si="663">SUM(I244:I245)</f>
        <v>157</v>
      </c>
      <c r="J243" s="43">
        <f t="shared" ref="J243" si="664">SUM(J244:J245)</f>
        <v>209</v>
      </c>
      <c r="K243" s="43">
        <f t="shared" ref="K243" si="665">SUM(K244:K245)</f>
        <v>62</v>
      </c>
      <c r="L243" s="43">
        <f t="shared" ref="L243" si="666">SUM(L244:L245)</f>
        <v>147</v>
      </c>
      <c r="M243" s="43">
        <f t="shared" ref="M243" si="667">SUM(M244:M245)</f>
        <v>126</v>
      </c>
      <c r="N243" s="43">
        <f t="shared" ref="N243" si="668">SUM(N244:N245)</f>
        <v>199</v>
      </c>
      <c r="O243" s="16"/>
      <c r="P243" s="16"/>
      <c r="Q243" s="16"/>
      <c r="R243" s="16"/>
      <c r="S243" s="16"/>
      <c r="T243" s="16"/>
      <c r="U243" s="16"/>
      <c r="V243" s="16"/>
      <c r="W243" s="16"/>
    </row>
    <row r="244" spans="1:23" ht="15" customHeight="1" x14ac:dyDescent="0.15">
      <c r="A244" s="32" t="s">
        <v>35</v>
      </c>
      <c r="B244" s="27" t="s">
        <v>16</v>
      </c>
      <c r="C244" s="44">
        <f>SUM(D244:S244,T244:W244)</f>
        <v>1968</v>
      </c>
      <c r="D244" s="46">
        <f>SUM(D229,D232,D235,D238,D241)</f>
        <v>951</v>
      </c>
      <c r="E244" s="44">
        <f t="shared" ref="E244:N245" si="669">SUM(E229,E232,E235,E238,E241)</f>
        <v>139</v>
      </c>
      <c r="F244" s="44">
        <f>SUM(F229,F232,F235,F238,F241)</f>
        <v>183</v>
      </c>
      <c r="G244" s="44">
        <f t="shared" si="669"/>
        <v>90</v>
      </c>
      <c r="H244" s="44">
        <f t="shared" si="669"/>
        <v>61</v>
      </c>
      <c r="I244" s="44">
        <f t="shared" si="669"/>
        <v>107</v>
      </c>
      <c r="J244" s="44">
        <f t="shared" si="669"/>
        <v>124</v>
      </c>
      <c r="K244" s="44">
        <f t="shared" si="669"/>
        <v>35</v>
      </c>
      <c r="L244" s="44">
        <f t="shared" si="669"/>
        <v>87</v>
      </c>
      <c r="M244" s="44">
        <f t="shared" si="669"/>
        <v>72</v>
      </c>
      <c r="N244" s="47">
        <f t="shared" si="669"/>
        <v>119</v>
      </c>
      <c r="O244" s="16"/>
      <c r="P244" s="16"/>
      <c r="Q244" s="16"/>
      <c r="R244" s="16"/>
      <c r="S244" s="16"/>
      <c r="T244" s="16"/>
      <c r="U244" s="16"/>
      <c r="V244" s="16"/>
      <c r="W244" s="16"/>
    </row>
    <row r="245" spans="1:23" ht="15" customHeight="1" x14ac:dyDescent="0.15">
      <c r="A245" s="30">
        <v>54</v>
      </c>
      <c r="B245" s="27" t="s">
        <v>17</v>
      </c>
      <c r="C245" s="44">
        <f>SUM(D245:S245,T245:W245)</f>
        <v>1576</v>
      </c>
      <c r="D245" s="46">
        <f t="shared" ref="D245:N245" si="670">SUM(D230,D233,D236,D239,D242)</f>
        <v>845</v>
      </c>
      <c r="E245" s="45">
        <f t="shared" si="670"/>
        <v>120</v>
      </c>
      <c r="F245" s="45">
        <f t="shared" si="670"/>
        <v>138</v>
      </c>
      <c r="G245" s="45">
        <f t="shared" si="669"/>
        <v>72</v>
      </c>
      <c r="H245" s="45">
        <f t="shared" si="670"/>
        <v>45</v>
      </c>
      <c r="I245" s="45">
        <f t="shared" si="670"/>
        <v>50</v>
      </c>
      <c r="J245" s="45">
        <f t="shared" si="670"/>
        <v>85</v>
      </c>
      <c r="K245" s="45">
        <f t="shared" si="670"/>
        <v>27</v>
      </c>
      <c r="L245" s="45">
        <f t="shared" si="670"/>
        <v>60</v>
      </c>
      <c r="M245" s="45">
        <f t="shared" si="670"/>
        <v>54</v>
      </c>
      <c r="N245" s="48">
        <f t="shared" si="670"/>
        <v>80</v>
      </c>
      <c r="O245" s="16"/>
      <c r="P245" s="16"/>
      <c r="Q245" s="16"/>
      <c r="R245" s="16"/>
      <c r="S245" s="16"/>
      <c r="T245" s="16"/>
      <c r="U245" s="16"/>
      <c r="V245" s="16"/>
      <c r="W245" s="16"/>
    </row>
    <row r="246" spans="1:23" ht="15" customHeight="1" x14ac:dyDescent="0.15">
      <c r="A246" s="62">
        <v>55</v>
      </c>
      <c r="B246" s="28" t="s">
        <v>15</v>
      </c>
      <c r="C246" s="43">
        <f>SUM(C247:C248)</f>
        <v>835</v>
      </c>
      <c r="D246" s="43">
        <f>SUM(D247:D248)</f>
        <v>391</v>
      </c>
      <c r="E246" s="43">
        <f t="shared" ref="E246" si="671">SUM(E247:E248)</f>
        <v>70</v>
      </c>
      <c r="F246" s="43">
        <f t="shared" ref="F246:G246" si="672">SUM(F247:F248)</f>
        <v>63</v>
      </c>
      <c r="G246" s="43">
        <f t="shared" si="672"/>
        <v>44</v>
      </c>
      <c r="H246" s="43">
        <f t="shared" ref="H246" si="673">SUM(H247:H248)</f>
        <v>38</v>
      </c>
      <c r="I246" s="43">
        <f t="shared" ref="I246" si="674">SUM(I247:I248)</f>
        <v>23</v>
      </c>
      <c r="J246" s="43">
        <f t="shared" ref="J246" si="675">SUM(J247:J248)</f>
        <v>61</v>
      </c>
      <c r="K246" s="43">
        <f t="shared" ref="K246" si="676">SUM(K247:K248)</f>
        <v>22</v>
      </c>
      <c r="L246" s="43">
        <f t="shared" ref="L246" si="677">SUM(L247:L248)</f>
        <v>49</v>
      </c>
      <c r="M246" s="43">
        <f t="shared" ref="M246" si="678">SUM(M247:M248)</f>
        <v>25</v>
      </c>
      <c r="N246" s="43">
        <f t="shared" ref="N246" si="679">SUM(N247:N248)</f>
        <v>49</v>
      </c>
      <c r="O246" s="16"/>
      <c r="P246" s="16"/>
      <c r="Q246" s="16"/>
      <c r="R246" s="16"/>
      <c r="S246" s="16"/>
      <c r="T246" s="16"/>
      <c r="U246" s="16"/>
      <c r="V246" s="16"/>
      <c r="W246" s="16"/>
    </row>
    <row r="247" spans="1:23" ht="15" customHeight="1" x14ac:dyDescent="0.15">
      <c r="A247" s="60"/>
      <c r="B247" s="28" t="s">
        <v>16</v>
      </c>
      <c r="C247" s="44">
        <f>SUM(,D247:N247)</f>
        <v>436</v>
      </c>
      <c r="D247" s="12">
        <v>200</v>
      </c>
      <c r="E247" s="12">
        <v>35</v>
      </c>
      <c r="F247" s="12">
        <v>27</v>
      </c>
      <c r="G247" s="12">
        <v>20</v>
      </c>
      <c r="H247" s="12">
        <v>23</v>
      </c>
      <c r="I247" s="12">
        <v>11</v>
      </c>
      <c r="J247" s="12">
        <v>36</v>
      </c>
      <c r="K247" s="12">
        <v>17</v>
      </c>
      <c r="L247" s="12">
        <v>28</v>
      </c>
      <c r="M247" s="12">
        <v>12</v>
      </c>
      <c r="N247" s="11">
        <v>27</v>
      </c>
      <c r="O247" s="10"/>
      <c r="P247" s="10"/>
      <c r="Q247" s="10"/>
      <c r="R247" s="10"/>
      <c r="S247" s="10"/>
      <c r="T247" s="10"/>
      <c r="U247" s="10"/>
      <c r="V247" s="10"/>
      <c r="W247" s="10"/>
    </row>
    <row r="248" spans="1:23" ht="15" customHeight="1" x14ac:dyDescent="0.15">
      <c r="A248" s="60"/>
      <c r="B248" s="28" t="s">
        <v>17</v>
      </c>
      <c r="C248" s="44">
        <f>SUM(,D248:N248)</f>
        <v>399</v>
      </c>
      <c r="D248" s="12">
        <v>191</v>
      </c>
      <c r="E248" s="12">
        <v>35</v>
      </c>
      <c r="F248" s="12">
        <v>36</v>
      </c>
      <c r="G248" s="12">
        <v>24</v>
      </c>
      <c r="H248" s="12">
        <v>15</v>
      </c>
      <c r="I248" s="12">
        <v>12</v>
      </c>
      <c r="J248" s="12">
        <v>25</v>
      </c>
      <c r="K248" s="12">
        <v>5</v>
      </c>
      <c r="L248" s="12">
        <v>21</v>
      </c>
      <c r="M248" s="12">
        <v>13</v>
      </c>
      <c r="N248" s="11">
        <v>22</v>
      </c>
      <c r="O248" s="10"/>
      <c r="P248" s="10"/>
      <c r="Q248" s="10"/>
      <c r="R248" s="10"/>
      <c r="S248" s="10"/>
      <c r="T248" s="10"/>
      <c r="U248" s="10"/>
      <c r="V248" s="10"/>
      <c r="W248" s="10"/>
    </row>
    <row r="249" spans="1:23" ht="15" customHeight="1" x14ac:dyDescent="0.15">
      <c r="A249" s="60">
        <v>56</v>
      </c>
      <c r="B249" s="28" t="s">
        <v>15</v>
      </c>
      <c r="C249" s="43">
        <f>SUM(C250:C251)</f>
        <v>845</v>
      </c>
      <c r="D249" s="43">
        <f>SUM(D250:D251)</f>
        <v>319</v>
      </c>
      <c r="E249" s="43">
        <f t="shared" ref="E249" si="680">SUM(E250:E251)</f>
        <v>60</v>
      </c>
      <c r="F249" s="43">
        <f t="shared" ref="F249:G249" si="681">SUM(F250:F251)</f>
        <v>80</v>
      </c>
      <c r="G249" s="43">
        <f t="shared" si="681"/>
        <v>47</v>
      </c>
      <c r="H249" s="43">
        <f t="shared" ref="H249" si="682">SUM(H250:H251)</f>
        <v>49</v>
      </c>
      <c r="I249" s="43">
        <f t="shared" ref="I249" si="683">SUM(I250:I251)</f>
        <v>43</v>
      </c>
      <c r="J249" s="43">
        <f t="shared" ref="J249" si="684">SUM(J250:J251)</f>
        <v>64</v>
      </c>
      <c r="K249" s="43">
        <f t="shared" ref="K249" si="685">SUM(K250:K251)</f>
        <v>30</v>
      </c>
      <c r="L249" s="43">
        <f t="shared" ref="L249" si="686">SUM(L250:L251)</f>
        <v>61</v>
      </c>
      <c r="M249" s="43">
        <f t="shared" ref="M249" si="687">SUM(M250:M251)</f>
        <v>31</v>
      </c>
      <c r="N249" s="43">
        <f t="shared" ref="N249" si="688">SUM(N250:N251)</f>
        <v>61</v>
      </c>
      <c r="O249" s="16"/>
      <c r="P249" s="16"/>
      <c r="Q249" s="16"/>
      <c r="R249" s="16"/>
      <c r="S249" s="16"/>
      <c r="T249" s="16"/>
      <c r="U249" s="16"/>
      <c r="V249" s="16"/>
      <c r="W249" s="16"/>
    </row>
    <row r="250" spans="1:23" ht="15" customHeight="1" x14ac:dyDescent="0.15">
      <c r="A250" s="60"/>
      <c r="B250" s="28" t="s">
        <v>16</v>
      </c>
      <c r="C250" s="44">
        <f>SUM(D250:S250,T250:W250)</f>
        <v>452</v>
      </c>
      <c r="D250" s="12">
        <v>171</v>
      </c>
      <c r="E250" s="12">
        <v>31</v>
      </c>
      <c r="F250" s="12">
        <v>41</v>
      </c>
      <c r="G250" s="12">
        <v>25</v>
      </c>
      <c r="H250" s="12">
        <v>29</v>
      </c>
      <c r="I250" s="12">
        <v>23</v>
      </c>
      <c r="J250" s="12">
        <v>34</v>
      </c>
      <c r="K250" s="12">
        <v>14</v>
      </c>
      <c r="L250" s="12">
        <v>34</v>
      </c>
      <c r="M250" s="12">
        <v>18</v>
      </c>
      <c r="N250" s="11">
        <v>32</v>
      </c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1:23" ht="15" customHeight="1" x14ac:dyDescent="0.15">
      <c r="A251" s="60"/>
      <c r="B251" s="28" t="s">
        <v>17</v>
      </c>
      <c r="C251" s="44">
        <f>SUM(D251:S251,T251:W251)</f>
        <v>393</v>
      </c>
      <c r="D251" s="12">
        <v>148</v>
      </c>
      <c r="E251" s="12">
        <v>29</v>
      </c>
      <c r="F251" s="12">
        <v>39</v>
      </c>
      <c r="G251" s="12">
        <v>22</v>
      </c>
      <c r="H251" s="12">
        <v>20</v>
      </c>
      <c r="I251" s="12">
        <v>20</v>
      </c>
      <c r="J251" s="12">
        <v>30</v>
      </c>
      <c r="K251" s="12">
        <v>16</v>
      </c>
      <c r="L251" s="12">
        <v>27</v>
      </c>
      <c r="M251" s="12">
        <v>13</v>
      </c>
      <c r="N251" s="11">
        <v>29</v>
      </c>
      <c r="O251" s="10"/>
      <c r="P251" s="10"/>
      <c r="Q251" s="10"/>
      <c r="R251" s="10"/>
      <c r="S251" s="10"/>
      <c r="T251" s="10"/>
      <c r="U251" s="10"/>
      <c r="V251" s="10"/>
      <c r="W251" s="10"/>
    </row>
    <row r="252" spans="1:23" ht="15" customHeight="1" x14ac:dyDescent="0.15">
      <c r="A252" s="60">
        <v>57</v>
      </c>
      <c r="B252" s="28" t="s">
        <v>15</v>
      </c>
      <c r="C252" s="43">
        <f>SUM(C253:C254)</f>
        <v>858</v>
      </c>
      <c r="D252" s="43">
        <f>SUM(D253:D254)</f>
        <v>329</v>
      </c>
      <c r="E252" s="43">
        <f t="shared" ref="E252" si="689">SUM(E253:E254)</f>
        <v>84</v>
      </c>
      <c r="F252" s="43">
        <f t="shared" ref="F252:G252" si="690">SUM(F253:F254)</f>
        <v>80</v>
      </c>
      <c r="G252" s="43">
        <f t="shared" si="690"/>
        <v>49</v>
      </c>
      <c r="H252" s="43">
        <f t="shared" ref="H252" si="691">SUM(H253:H254)</f>
        <v>40</v>
      </c>
      <c r="I252" s="43">
        <f t="shared" ref="I252" si="692">SUM(I253:I254)</f>
        <v>43</v>
      </c>
      <c r="J252" s="43">
        <f t="shared" ref="J252" si="693">SUM(J253:J254)</f>
        <v>73</v>
      </c>
      <c r="K252" s="43">
        <f t="shared" ref="K252" si="694">SUM(K253:K254)</f>
        <v>20</v>
      </c>
      <c r="L252" s="43">
        <f t="shared" ref="L252" si="695">SUM(L253:L254)</f>
        <v>53</v>
      </c>
      <c r="M252" s="43">
        <f t="shared" ref="M252" si="696">SUM(M253:M254)</f>
        <v>35</v>
      </c>
      <c r="N252" s="43">
        <f t="shared" ref="N252" si="697">SUM(N253:N254)</f>
        <v>52</v>
      </c>
      <c r="O252" s="16"/>
      <c r="P252" s="16"/>
      <c r="Q252" s="16"/>
      <c r="R252" s="16"/>
      <c r="S252" s="16"/>
      <c r="T252" s="16"/>
      <c r="U252" s="16"/>
      <c r="V252" s="16"/>
      <c r="W252" s="16"/>
    </row>
    <row r="253" spans="1:23" ht="15" customHeight="1" x14ac:dyDescent="0.15">
      <c r="A253" s="60"/>
      <c r="B253" s="28" t="s">
        <v>16</v>
      </c>
      <c r="C253" s="44">
        <f>SUM(D253:S253,T253:W253)</f>
        <v>463</v>
      </c>
      <c r="D253" s="12">
        <v>165</v>
      </c>
      <c r="E253" s="12">
        <v>48</v>
      </c>
      <c r="F253" s="12">
        <v>43</v>
      </c>
      <c r="G253" s="12">
        <v>26</v>
      </c>
      <c r="H253" s="12">
        <v>26</v>
      </c>
      <c r="I253" s="12">
        <v>24</v>
      </c>
      <c r="J253" s="12">
        <v>40</v>
      </c>
      <c r="K253" s="12">
        <v>11</v>
      </c>
      <c r="L253" s="12">
        <v>34</v>
      </c>
      <c r="M253" s="12">
        <v>20</v>
      </c>
      <c r="N253" s="11">
        <v>26</v>
      </c>
      <c r="O253" s="10"/>
      <c r="P253" s="10"/>
      <c r="Q253" s="10"/>
      <c r="R253" s="10"/>
      <c r="S253" s="10"/>
      <c r="T253" s="10"/>
      <c r="U253" s="10"/>
      <c r="V253" s="10"/>
      <c r="W253" s="10"/>
    </row>
    <row r="254" spans="1:23" ht="15" customHeight="1" x14ac:dyDescent="0.15">
      <c r="A254" s="60"/>
      <c r="B254" s="28" t="s">
        <v>17</v>
      </c>
      <c r="C254" s="44">
        <f>SUM(D254:S254,T254:W254)</f>
        <v>395</v>
      </c>
      <c r="D254" s="12">
        <v>164</v>
      </c>
      <c r="E254" s="12">
        <v>36</v>
      </c>
      <c r="F254" s="12">
        <v>37</v>
      </c>
      <c r="G254" s="12">
        <v>23</v>
      </c>
      <c r="H254" s="12">
        <v>14</v>
      </c>
      <c r="I254" s="12">
        <v>19</v>
      </c>
      <c r="J254" s="12">
        <v>33</v>
      </c>
      <c r="K254" s="12">
        <v>9</v>
      </c>
      <c r="L254" s="12">
        <v>19</v>
      </c>
      <c r="M254" s="12">
        <v>15</v>
      </c>
      <c r="N254" s="11">
        <v>26</v>
      </c>
      <c r="O254" s="10"/>
      <c r="P254" s="10"/>
      <c r="Q254" s="10"/>
      <c r="R254" s="10"/>
      <c r="S254" s="10"/>
      <c r="T254" s="10"/>
      <c r="U254" s="10"/>
      <c r="V254" s="10"/>
      <c r="W254" s="10"/>
    </row>
    <row r="255" spans="1:23" ht="15" customHeight="1" x14ac:dyDescent="0.15">
      <c r="A255" s="60">
        <v>58</v>
      </c>
      <c r="B255" s="28" t="s">
        <v>15</v>
      </c>
      <c r="C255" s="43">
        <f>SUM(C256:C257)</f>
        <v>875</v>
      </c>
      <c r="D255" s="43">
        <f>SUM(D256:D257)</f>
        <v>335</v>
      </c>
      <c r="E255" s="43">
        <f t="shared" ref="E255" si="698">SUM(E256:E257)</f>
        <v>74</v>
      </c>
      <c r="F255" s="43">
        <f t="shared" ref="F255" si="699">SUM(F256:F257)</f>
        <v>69</v>
      </c>
      <c r="G255" s="43">
        <f t="shared" ref="G255" si="700">SUM(G256:G257)</f>
        <v>39</v>
      </c>
      <c r="H255" s="43">
        <f t="shared" ref="H255" si="701">SUM(H256:H257)</f>
        <v>43</v>
      </c>
      <c r="I255" s="43">
        <f t="shared" ref="I255" si="702">SUM(I256:I257)</f>
        <v>51</v>
      </c>
      <c r="J255" s="43">
        <f t="shared" ref="J255" si="703">SUM(J256:J257)</f>
        <v>75</v>
      </c>
      <c r="K255" s="43">
        <f t="shared" ref="K255" si="704">SUM(K256:K257)</f>
        <v>20</v>
      </c>
      <c r="L255" s="43">
        <f t="shared" ref="L255" si="705">SUM(L256:L257)</f>
        <v>71</v>
      </c>
      <c r="M255" s="43">
        <f t="shared" ref="M255" si="706">SUM(M256:M257)</f>
        <v>40</v>
      </c>
      <c r="N255" s="43">
        <f t="shared" ref="N255" si="707">SUM(N256:N257)</f>
        <v>58</v>
      </c>
      <c r="O255" s="16"/>
      <c r="P255" s="16"/>
      <c r="Q255" s="16"/>
      <c r="R255" s="16"/>
      <c r="S255" s="16"/>
      <c r="T255" s="16"/>
      <c r="U255" s="16"/>
      <c r="V255" s="16"/>
      <c r="W255" s="16"/>
    </row>
    <row r="256" spans="1:23" ht="15" customHeight="1" x14ac:dyDescent="0.15">
      <c r="A256" s="60"/>
      <c r="B256" s="28" t="s">
        <v>16</v>
      </c>
      <c r="C256" s="44">
        <f>SUM(D256:S256,T256:W256)</f>
        <v>458</v>
      </c>
      <c r="D256" s="12">
        <v>175</v>
      </c>
      <c r="E256" s="12">
        <v>41</v>
      </c>
      <c r="F256" s="12">
        <v>42</v>
      </c>
      <c r="G256" s="12">
        <v>20</v>
      </c>
      <c r="H256" s="12">
        <v>23</v>
      </c>
      <c r="I256" s="12">
        <v>26</v>
      </c>
      <c r="J256" s="12">
        <v>41</v>
      </c>
      <c r="K256" s="12">
        <v>12</v>
      </c>
      <c r="L256" s="12">
        <v>38</v>
      </c>
      <c r="M256" s="12">
        <v>14</v>
      </c>
      <c r="N256" s="11">
        <v>26</v>
      </c>
      <c r="O256" s="10"/>
      <c r="P256" s="10"/>
      <c r="Q256" s="10"/>
      <c r="R256" s="10"/>
      <c r="S256" s="10"/>
      <c r="T256" s="10"/>
      <c r="U256" s="10"/>
      <c r="V256" s="10"/>
      <c r="W256" s="10"/>
    </row>
    <row r="257" spans="1:23" ht="15" customHeight="1" x14ac:dyDescent="0.15">
      <c r="A257" s="60"/>
      <c r="B257" s="28" t="s">
        <v>17</v>
      </c>
      <c r="C257" s="44">
        <f>SUM(D257:S257,T257:W257)</f>
        <v>417</v>
      </c>
      <c r="D257" s="12">
        <v>160</v>
      </c>
      <c r="E257" s="12">
        <v>33</v>
      </c>
      <c r="F257" s="12">
        <v>27</v>
      </c>
      <c r="G257" s="12">
        <v>19</v>
      </c>
      <c r="H257" s="12">
        <v>20</v>
      </c>
      <c r="I257" s="12">
        <v>25</v>
      </c>
      <c r="J257" s="12">
        <v>34</v>
      </c>
      <c r="K257" s="12">
        <v>8</v>
      </c>
      <c r="L257" s="12">
        <v>33</v>
      </c>
      <c r="M257" s="12">
        <v>26</v>
      </c>
      <c r="N257" s="11">
        <v>32</v>
      </c>
      <c r="O257" s="10"/>
      <c r="P257" s="10"/>
      <c r="Q257" s="10"/>
      <c r="R257" s="10"/>
      <c r="S257" s="10"/>
      <c r="T257" s="10"/>
      <c r="U257" s="10"/>
      <c r="V257" s="10"/>
      <c r="W257" s="10"/>
    </row>
    <row r="258" spans="1:23" ht="15" customHeight="1" x14ac:dyDescent="0.15">
      <c r="A258" s="60">
        <v>59</v>
      </c>
      <c r="B258" s="28" t="s">
        <v>15</v>
      </c>
      <c r="C258" s="43">
        <f>SUM(C259:C260)</f>
        <v>884</v>
      </c>
      <c r="D258" s="43">
        <f>D259+D260</f>
        <v>335</v>
      </c>
      <c r="E258" s="43">
        <f t="shared" ref="E258" si="708">E259+E260</f>
        <v>73</v>
      </c>
      <c r="F258" s="43">
        <f t="shared" ref="F258:G258" si="709">F259+F260</f>
        <v>108</v>
      </c>
      <c r="G258" s="43">
        <f t="shared" si="709"/>
        <v>50</v>
      </c>
      <c r="H258" s="43">
        <f t="shared" ref="H258" si="710">H259+H260</f>
        <v>35</v>
      </c>
      <c r="I258" s="43">
        <f t="shared" ref="I258" si="711">I259+I260</f>
        <v>40</v>
      </c>
      <c r="J258" s="43">
        <f t="shared" ref="J258" si="712">J259+J260</f>
        <v>64</v>
      </c>
      <c r="K258" s="43">
        <f t="shared" ref="K258" si="713">K259+K260</f>
        <v>20</v>
      </c>
      <c r="L258" s="43">
        <f t="shared" ref="L258" si="714">L259+L260</f>
        <v>47</v>
      </c>
      <c r="M258" s="43">
        <f t="shared" ref="M258" si="715">M259+M260</f>
        <v>46</v>
      </c>
      <c r="N258" s="43">
        <f t="shared" ref="N258" si="716">N259+N260</f>
        <v>66</v>
      </c>
      <c r="O258" s="16"/>
      <c r="P258" s="16"/>
      <c r="Q258" s="16"/>
      <c r="R258" s="16"/>
      <c r="S258" s="16"/>
      <c r="T258" s="16"/>
      <c r="U258" s="16"/>
      <c r="V258" s="16"/>
      <c r="W258" s="16"/>
    </row>
    <row r="259" spans="1:23" ht="15" customHeight="1" x14ac:dyDescent="0.15">
      <c r="A259" s="60"/>
      <c r="B259" s="28" t="s">
        <v>16</v>
      </c>
      <c r="C259" s="44">
        <f>SUM(D259:S259,T259:W259)</f>
        <v>473</v>
      </c>
      <c r="D259" s="12">
        <v>171</v>
      </c>
      <c r="E259" s="12">
        <v>38</v>
      </c>
      <c r="F259" s="12">
        <v>67</v>
      </c>
      <c r="G259" s="12">
        <v>26</v>
      </c>
      <c r="H259" s="12">
        <v>23</v>
      </c>
      <c r="I259" s="12">
        <v>18</v>
      </c>
      <c r="J259" s="12">
        <v>33</v>
      </c>
      <c r="K259" s="12">
        <v>14</v>
      </c>
      <c r="L259" s="12">
        <v>23</v>
      </c>
      <c r="M259" s="12">
        <v>26</v>
      </c>
      <c r="N259" s="11">
        <v>34</v>
      </c>
      <c r="O259" s="10"/>
      <c r="P259" s="10"/>
      <c r="Q259" s="10"/>
      <c r="R259" s="10"/>
      <c r="S259" s="10"/>
      <c r="T259" s="10"/>
      <c r="U259" s="10"/>
      <c r="V259" s="10"/>
      <c r="W259" s="10"/>
    </row>
    <row r="260" spans="1:23" ht="15" customHeight="1" x14ac:dyDescent="0.15">
      <c r="A260" s="61"/>
      <c r="B260" s="28" t="s">
        <v>17</v>
      </c>
      <c r="C260" s="44">
        <f>SUM(D260:S260,T260:W260)</f>
        <v>411</v>
      </c>
      <c r="D260" s="12">
        <v>164</v>
      </c>
      <c r="E260" s="12">
        <v>35</v>
      </c>
      <c r="F260" s="12">
        <v>41</v>
      </c>
      <c r="G260" s="12">
        <v>24</v>
      </c>
      <c r="H260" s="12">
        <v>12</v>
      </c>
      <c r="I260" s="12">
        <v>22</v>
      </c>
      <c r="J260" s="12">
        <v>31</v>
      </c>
      <c r="K260" s="12">
        <v>6</v>
      </c>
      <c r="L260" s="12">
        <v>24</v>
      </c>
      <c r="M260" s="12">
        <v>20</v>
      </c>
      <c r="N260" s="11">
        <v>32</v>
      </c>
      <c r="O260" s="10"/>
      <c r="P260" s="10"/>
      <c r="Q260" s="10"/>
      <c r="R260" s="10"/>
      <c r="S260" s="10"/>
      <c r="T260" s="10"/>
      <c r="U260" s="10"/>
      <c r="V260" s="10"/>
      <c r="W260" s="10"/>
    </row>
    <row r="261" spans="1:23" ht="15" customHeight="1" x14ac:dyDescent="0.15">
      <c r="A261" s="29">
        <v>55</v>
      </c>
      <c r="B261" s="27" t="s">
        <v>15</v>
      </c>
      <c r="C261" s="43">
        <f>SUM(C262:C263)</f>
        <v>4297</v>
      </c>
      <c r="D261" s="43">
        <f>D262+D263</f>
        <v>1709</v>
      </c>
      <c r="E261" s="43">
        <f t="shared" ref="E261" si="717">E262+E263</f>
        <v>361</v>
      </c>
      <c r="F261" s="43">
        <f t="shared" ref="F261:G261" si="718">F262+F263</f>
        <v>400</v>
      </c>
      <c r="G261" s="43">
        <f t="shared" si="718"/>
        <v>229</v>
      </c>
      <c r="H261" s="43">
        <f t="shared" ref="H261" si="719">H262+H263</f>
        <v>205</v>
      </c>
      <c r="I261" s="43">
        <f t="shared" ref="I261" si="720">I262+I263</f>
        <v>200</v>
      </c>
      <c r="J261" s="43">
        <f t="shared" ref="J261" si="721">J262+J263</f>
        <v>337</v>
      </c>
      <c r="K261" s="43">
        <f t="shared" ref="K261" si="722">K262+K263</f>
        <v>112</v>
      </c>
      <c r="L261" s="43">
        <f t="shared" ref="L261" si="723">L262+L263</f>
        <v>281</v>
      </c>
      <c r="M261" s="43">
        <f t="shared" ref="M261" si="724">M262+M263</f>
        <v>177</v>
      </c>
      <c r="N261" s="43">
        <f t="shared" ref="N261" si="725">N262+N263</f>
        <v>286</v>
      </c>
      <c r="O261" s="16"/>
      <c r="P261" s="16"/>
      <c r="Q261" s="16"/>
      <c r="R261" s="16"/>
      <c r="S261" s="16"/>
      <c r="T261" s="16"/>
      <c r="U261" s="16"/>
      <c r="V261" s="16"/>
      <c r="W261" s="16"/>
    </row>
    <row r="262" spans="1:23" ht="15" customHeight="1" x14ac:dyDescent="0.15">
      <c r="A262" s="32" t="s">
        <v>35</v>
      </c>
      <c r="B262" s="27" t="s">
        <v>16</v>
      </c>
      <c r="C262" s="44">
        <f>SUM(D262:S262,T262:W262)</f>
        <v>2282</v>
      </c>
      <c r="D262" s="46">
        <f>SUM(D247,D250,D253,D256,D259)</f>
        <v>882</v>
      </c>
      <c r="E262" s="44">
        <f t="shared" ref="E262:N263" si="726">SUM(E247,E250,E253,E256,E259)</f>
        <v>193</v>
      </c>
      <c r="F262" s="44">
        <f>SUM(F247,F250,F253,F256,F259)</f>
        <v>220</v>
      </c>
      <c r="G262" s="44">
        <f t="shared" si="726"/>
        <v>117</v>
      </c>
      <c r="H262" s="44">
        <f t="shared" si="726"/>
        <v>124</v>
      </c>
      <c r="I262" s="44">
        <f t="shared" si="726"/>
        <v>102</v>
      </c>
      <c r="J262" s="44">
        <f t="shared" si="726"/>
        <v>184</v>
      </c>
      <c r="K262" s="44">
        <f t="shared" si="726"/>
        <v>68</v>
      </c>
      <c r="L262" s="44">
        <f t="shared" si="726"/>
        <v>157</v>
      </c>
      <c r="M262" s="44">
        <f t="shared" si="726"/>
        <v>90</v>
      </c>
      <c r="N262" s="47">
        <f t="shared" si="726"/>
        <v>145</v>
      </c>
      <c r="O262" s="16"/>
      <c r="P262" s="16"/>
      <c r="Q262" s="16"/>
      <c r="R262" s="16"/>
      <c r="S262" s="16"/>
      <c r="T262" s="16"/>
      <c r="U262" s="16"/>
      <c r="V262" s="16"/>
      <c r="W262" s="16"/>
    </row>
    <row r="263" spans="1:23" ht="15" customHeight="1" x14ac:dyDescent="0.15">
      <c r="A263" s="30">
        <v>59</v>
      </c>
      <c r="B263" s="27" t="s">
        <v>17</v>
      </c>
      <c r="C263" s="44">
        <f>SUM(D263:S263,T263:W263)</f>
        <v>2015</v>
      </c>
      <c r="D263" s="46">
        <f t="shared" ref="D263:N263" si="727">SUM(D248,D251,D254,D257,D260)</f>
        <v>827</v>
      </c>
      <c r="E263" s="45">
        <f t="shared" si="727"/>
        <v>168</v>
      </c>
      <c r="F263" s="45">
        <f t="shared" si="727"/>
        <v>180</v>
      </c>
      <c r="G263" s="45">
        <f t="shared" si="726"/>
        <v>112</v>
      </c>
      <c r="H263" s="45">
        <f t="shared" si="727"/>
        <v>81</v>
      </c>
      <c r="I263" s="45">
        <f t="shared" si="727"/>
        <v>98</v>
      </c>
      <c r="J263" s="45">
        <f t="shared" si="727"/>
        <v>153</v>
      </c>
      <c r="K263" s="45">
        <f t="shared" si="727"/>
        <v>44</v>
      </c>
      <c r="L263" s="45">
        <f t="shared" si="727"/>
        <v>124</v>
      </c>
      <c r="M263" s="45">
        <f t="shared" si="727"/>
        <v>87</v>
      </c>
      <c r="N263" s="48">
        <f t="shared" si="727"/>
        <v>141</v>
      </c>
      <c r="O263" s="16"/>
      <c r="P263" s="16"/>
      <c r="Q263" s="16"/>
      <c r="R263" s="16"/>
      <c r="S263" s="16"/>
      <c r="T263" s="16"/>
      <c r="U263" s="16"/>
      <c r="V263" s="16"/>
      <c r="W263" s="16"/>
    </row>
    <row r="264" spans="1:23" ht="15" customHeight="1" x14ac:dyDescent="0.15">
      <c r="A264" s="29">
        <v>50</v>
      </c>
      <c r="B264" s="33" t="s">
        <v>15</v>
      </c>
      <c r="C264" s="43">
        <f>SUM(C265:C266)</f>
        <v>7841</v>
      </c>
      <c r="D264" s="43">
        <f>D265+D266</f>
        <v>3505</v>
      </c>
      <c r="E264" s="43">
        <f t="shared" ref="E264" si="728">E265+E266</f>
        <v>620</v>
      </c>
      <c r="F264" s="43">
        <f t="shared" ref="F264:G264" si="729">F265+F266</f>
        <v>721</v>
      </c>
      <c r="G264" s="43">
        <f t="shared" si="729"/>
        <v>391</v>
      </c>
      <c r="H264" s="43">
        <f t="shared" ref="H264" si="730">H265+H266</f>
        <v>311</v>
      </c>
      <c r="I264" s="43">
        <f t="shared" ref="I264" si="731">I265+I266</f>
        <v>357</v>
      </c>
      <c r="J264" s="43">
        <f t="shared" ref="J264" si="732">J265+J266</f>
        <v>546</v>
      </c>
      <c r="K264" s="43">
        <f t="shared" ref="K264" si="733">K265+K266</f>
        <v>174</v>
      </c>
      <c r="L264" s="43">
        <f t="shared" ref="L264" si="734">L265+L266</f>
        <v>428</v>
      </c>
      <c r="M264" s="43">
        <f t="shared" ref="M264" si="735">M265+M266</f>
        <v>303</v>
      </c>
      <c r="N264" s="43">
        <f t="shared" ref="N264" si="736">N265+N266</f>
        <v>485</v>
      </c>
      <c r="O264" s="16"/>
      <c r="P264" s="16"/>
      <c r="Q264" s="16"/>
      <c r="R264" s="16"/>
      <c r="S264" s="16"/>
      <c r="T264" s="16"/>
      <c r="U264" s="16"/>
      <c r="V264" s="16"/>
      <c r="W264" s="16"/>
    </row>
    <row r="265" spans="1:23" ht="15" customHeight="1" x14ac:dyDescent="0.15">
      <c r="A265" s="32" t="s">
        <v>35</v>
      </c>
      <c r="B265" s="33" t="s">
        <v>16</v>
      </c>
      <c r="C265" s="44">
        <f>SUM(D265:S265,T265:W265)</f>
        <v>4250</v>
      </c>
      <c r="D265" s="44">
        <f>SUM(D244,D262)</f>
        <v>1833</v>
      </c>
      <c r="E265" s="44">
        <f t="shared" ref="E265:N266" si="737">SUM(E244,E262)</f>
        <v>332</v>
      </c>
      <c r="F265" s="44">
        <f>SUM(F244,F262)</f>
        <v>403</v>
      </c>
      <c r="G265" s="44">
        <f t="shared" si="737"/>
        <v>207</v>
      </c>
      <c r="H265" s="44">
        <f t="shared" si="737"/>
        <v>185</v>
      </c>
      <c r="I265" s="44">
        <f t="shared" si="737"/>
        <v>209</v>
      </c>
      <c r="J265" s="44">
        <f t="shared" si="737"/>
        <v>308</v>
      </c>
      <c r="K265" s="44">
        <f t="shared" si="737"/>
        <v>103</v>
      </c>
      <c r="L265" s="44">
        <f t="shared" si="737"/>
        <v>244</v>
      </c>
      <c r="M265" s="44">
        <f t="shared" si="737"/>
        <v>162</v>
      </c>
      <c r="N265" s="47">
        <f t="shared" si="737"/>
        <v>264</v>
      </c>
      <c r="O265" s="16"/>
      <c r="P265" s="16"/>
      <c r="Q265" s="16"/>
      <c r="R265" s="16"/>
      <c r="S265" s="16"/>
      <c r="T265" s="16"/>
      <c r="U265" s="16"/>
      <c r="V265" s="16"/>
      <c r="W265" s="16"/>
    </row>
    <row r="266" spans="1:23" ht="15" customHeight="1" x14ac:dyDescent="0.15">
      <c r="A266" s="30">
        <v>59</v>
      </c>
      <c r="B266" s="33" t="s">
        <v>17</v>
      </c>
      <c r="C266" s="45">
        <f>SUM(D266:S266,T266:W266)</f>
        <v>3591</v>
      </c>
      <c r="D266" s="45">
        <f t="shared" ref="D266:N266" si="738">SUM(D245,D263)</f>
        <v>1672</v>
      </c>
      <c r="E266" s="45">
        <f t="shared" si="738"/>
        <v>288</v>
      </c>
      <c r="F266" s="45">
        <f t="shared" si="738"/>
        <v>318</v>
      </c>
      <c r="G266" s="45">
        <f t="shared" si="737"/>
        <v>184</v>
      </c>
      <c r="H266" s="45">
        <f t="shared" si="738"/>
        <v>126</v>
      </c>
      <c r="I266" s="45">
        <f t="shared" si="738"/>
        <v>148</v>
      </c>
      <c r="J266" s="45">
        <f t="shared" si="738"/>
        <v>238</v>
      </c>
      <c r="K266" s="45">
        <f t="shared" si="738"/>
        <v>71</v>
      </c>
      <c r="L266" s="45">
        <f t="shared" si="738"/>
        <v>184</v>
      </c>
      <c r="M266" s="45">
        <f t="shared" si="738"/>
        <v>141</v>
      </c>
      <c r="N266" s="48">
        <f t="shared" si="738"/>
        <v>221</v>
      </c>
      <c r="O266" s="16"/>
      <c r="P266" s="16"/>
      <c r="Q266" s="16"/>
      <c r="R266" s="16"/>
      <c r="S266" s="16"/>
      <c r="T266" s="16"/>
      <c r="U266" s="16"/>
      <c r="V266" s="16"/>
      <c r="W266" s="16"/>
    </row>
    <row r="267" spans="1:23" ht="15" customHeight="1" x14ac:dyDescent="0.15">
      <c r="A267" s="1"/>
      <c r="B267" s="1"/>
      <c r="C267" s="16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</row>
    <row r="268" spans="1:23" ht="15" customHeight="1" x14ac:dyDescent="0.15">
      <c r="A268" s="1"/>
      <c r="B268" s="1"/>
      <c r="C268" s="16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</row>
    <row r="269" spans="1:23" ht="15" customHeight="1" x14ac:dyDescent="0.15">
      <c r="A269" s="1"/>
      <c r="B269" s="1"/>
      <c r="C269" s="16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pans="1:23" ht="15" customHeight="1" x14ac:dyDescent="0.15">
      <c r="A270" s="1"/>
      <c r="B270" s="1"/>
      <c r="C270" s="16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</row>
    <row r="271" spans="1:23" ht="15" customHeight="1" x14ac:dyDescent="0.15">
      <c r="A271" s="1"/>
      <c r="B271" s="1"/>
      <c r="C271" s="16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</row>
    <row r="272" spans="1:23" ht="15" customHeight="1" x14ac:dyDescent="0.15">
      <c r="A272" s="60"/>
      <c r="B272" s="60"/>
      <c r="C272" s="19" t="s">
        <v>36</v>
      </c>
      <c r="D272" s="19" t="str">
        <f t="shared" ref="D272:N272" si="739">D2</f>
        <v>영동읍</v>
      </c>
      <c r="E272" s="19" t="str">
        <f t="shared" si="739"/>
        <v>용산면</v>
      </c>
      <c r="F272" s="19" t="str">
        <f t="shared" si="739"/>
        <v>황간면</v>
      </c>
      <c r="G272" s="19" t="str">
        <f t="shared" si="739"/>
        <v>추풍령면</v>
      </c>
      <c r="H272" s="19" t="str">
        <f t="shared" si="739"/>
        <v>매곡면</v>
      </c>
      <c r="I272" s="19" t="str">
        <f t="shared" si="739"/>
        <v>상촌면</v>
      </c>
      <c r="J272" s="19" t="str">
        <f t="shared" si="739"/>
        <v>양강면</v>
      </c>
      <c r="K272" s="19" t="str">
        <f t="shared" si="739"/>
        <v>용화면</v>
      </c>
      <c r="L272" s="19" t="str">
        <f t="shared" si="739"/>
        <v>학산면</v>
      </c>
      <c r="M272" s="19" t="str">
        <f t="shared" si="739"/>
        <v>양산면</v>
      </c>
      <c r="N272" s="18" t="str">
        <f t="shared" si="739"/>
        <v>심천면</v>
      </c>
      <c r="O272" s="16"/>
      <c r="P272" s="16"/>
      <c r="Q272" s="16"/>
      <c r="R272" s="16"/>
      <c r="S272" s="16"/>
      <c r="T272" s="16"/>
      <c r="U272" s="16"/>
      <c r="V272" s="16"/>
      <c r="W272" s="16"/>
    </row>
    <row r="273" spans="1:23" ht="15" customHeight="1" x14ac:dyDescent="0.15">
      <c r="A273" s="60">
        <v>60</v>
      </c>
      <c r="B273" s="28" t="s">
        <v>15</v>
      </c>
      <c r="C273" s="43">
        <f>SUM(C274:C275)</f>
        <v>802</v>
      </c>
      <c r="D273" s="43">
        <f>SUM(D274:D275)</f>
        <v>289</v>
      </c>
      <c r="E273" s="43">
        <f t="shared" ref="E273" si="740">SUM(E274:E275)</f>
        <v>61</v>
      </c>
      <c r="F273" s="43">
        <f t="shared" ref="F273:G273" si="741">SUM(F274:F275)</f>
        <v>89</v>
      </c>
      <c r="G273" s="43">
        <f t="shared" si="741"/>
        <v>59</v>
      </c>
      <c r="H273" s="43">
        <f t="shared" ref="H273" si="742">SUM(H274:H275)</f>
        <v>32</v>
      </c>
      <c r="I273" s="43">
        <f t="shared" ref="I273" si="743">SUM(I274:I275)</f>
        <v>41</v>
      </c>
      <c r="J273" s="43">
        <f t="shared" ref="J273" si="744">SUM(J274:J275)</f>
        <v>54</v>
      </c>
      <c r="K273" s="43">
        <f t="shared" ref="K273" si="745">SUM(K274:K275)</f>
        <v>27</v>
      </c>
      <c r="L273" s="43">
        <f t="shared" ref="L273" si="746">SUM(L274:L275)</f>
        <v>54</v>
      </c>
      <c r="M273" s="43">
        <f t="shared" ref="M273" si="747">SUM(M274:M275)</f>
        <v>38</v>
      </c>
      <c r="N273" s="43">
        <f t="shared" ref="N273" si="748">SUM(N274:N275)</f>
        <v>58</v>
      </c>
      <c r="O273" s="16"/>
      <c r="P273" s="16"/>
      <c r="Q273" s="16"/>
      <c r="R273" s="16"/>
      <c r="S273" s="16"/>
      <c r="T273" s="16"/>
      <c r="U273" s="16"/>
      <c r="V273" s="16"/>
      <c r="W273" s="16"/>
    </row>
    <row r="274" spans="1:23" ht="15" customHeight="1" x14ac:dyDescent="0.15">
      <c r="A274" s="60"/>
      <c r="B274" s="28" t="s">
        <v>16</v>
      </c>
      <c r="C274" s="44">
        <f>SUM(,D274:N274)</f>
        <v>422</v>
      </c>
      <c r="D274" s="12">
        <v>143</v>
      </c>
      <c r="E274" s="12">
        <v>41</v>
      </c>
      <c r="F274" s="12">
        <v>44</v>
      </c>
      <c r="G274" s="12">
        <v>40</v>
      </c>
      <c r="H274" s="12">
        <v>19</v>
      </c>
      <c r="I274" s="12">
        <v>21</v>
      </c>
      <c r="J274" s="12">
        <v>22</v>
      </c>
      <c r="K274" s="12">
        <v>12</v>
      </c>
      <c r="L274" s="12">
        <v>28</v>
      </c>
      <c r="M274" s="12">
        <v>15</v>
      </c>
      <c r="N274" s="11">
        <v>37</v>
      </c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ht="15" customHeight="1" x14ac:dyDescent="0.15">
      <c r="A275" s="60"/>
      <c r="B275" s="28" t="s">
        <v>17</v>
      </c>
      <c r="C275" s="44">
        <f>SUM(,D275:N275)</f>
        <v>380</v>
      </c>
      <c r="D275" s="12">
        <v>146</v>
      </c>
      <c r="E275" s="12">
        <v>20</v>
      </c>
      <c r="F275" s="12">
        <v>45</v>
      </c>
      <c r="G275" s="12">
        <v>19</v>
      </c>
      <c r="H275" s="12">
        <v>13</v>
      </c>
      <c r="I275" s="12">
        <v>20</v>
      </c>
      <c r="J275" s="12">
        <v>32</v>
      </c>
      <c r="K275" s="12">
        <v>15</v>
      </c>
      <c r="L275" s="12">
        <v>26</v>
      </c>
      <c r="M275" s="12">
        <v>23</v>
      </c>
      <c r="N275" s="11">
        <v>21</v>
      </c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ht="15" customHeight="1" x14ac:dyDescent="0.15">
      <c r="A276" s="60">
        <v>61</v>
      </c>
      <c r="B276" s="28" t="s">
        <v>15</v>
      </c>
      <c r="C276" s="43">
        <f>SUM(C277:C278)</f>
        <v>1071</v>
      </c>
      <c r="D276" s="43">
        <f>SUM(D277:D278)</f>
        <v>397</v>
      </c>
      <c r="E276" s="43">
        <f t="shared" ref="E276" si="749">SUM(E277:E278)</f>
        <v>87</v>
      </c>
      <c r="F276" s="43">
        <f t="shared" ref="F276:G276" si="750">SUM(F277:F278)</f>
        <v>86</v>
      </c>
      <c r="G276" s="43">
        <f t="shared" si="750"/>
        <v>59</v>
      </c>
      <c r="H276" s="43">
        <f t="shared" ref="H276" si="751">SUM(H277:H278)</f>
        <v>51</v>
      </c>
      <c r="I276" s="43">
        <f t="shared" ref="I276" si="752">SUM(I277:I278)</f>
        <v>39</v>
      </c>
      <c r="J276" s="43">
        <f t="shared" ref="J276" si="753">SUM(J277:J278)</f>
        <v>98</v>
      </c>
      <c r="K276" s="43">
        <f t="shared" ref="K276" si="754">SUM(K277:K278)</f>
        <v>22</v>
      </c>
      <c r="L276" s="43">
        <f t="shared" ref="L276" si="755">SUM(L277:L278)</f>
        <v>72</v>
      </c>
      <c r="M276" s="43">
        <f t="shared" ref="M276" si="756">SUM(M277:M278)</f>
        <v>61</v>
      </c>
      <c r="N276" s="43">
        <f t="shared" ref="N276" si="757">SUM(N277:N278)</f>
        <v>99</v>
      </c>
      <c r="O276" s="16"/>
      <c r="P276" s="16"/>
      <c r="Q276" s="16"/>
      <c r="R276" s="16"/>
      <c r="S276" s="16"/>
      <c r="T276" s="16"/>
      <c r="U276" s="16"/>
      <c r="V276" s="16"/>
      <c r="W276" s="16"/>
    </row>
    <row r="277" spans="1:23" ht="15" customHeight="1" x14ac:dyDescent="0.15">
      <c r="A277" s="60"/>
      <c r="B277" s="28" t="s">
        <v>16</v>
      </c>
      <c r="C277" s="44">
        <f>SUM(D277:S277,T277:W277)</f>
        <v>539</v>
      </c>
      <c r="D277" s="12">
        <v>194</v>
      </c>
      <c r="E277" s="12">
        <v>50</v>
      </c>
      <c r="F277" s="12">
        <v>40</v>
      </c>
      <c r="G277" s="12">
        <v>30</v>
      </c>
      <c r="H277" s="12">
        <v>22</v>
      </c>
      <c r="I277" s="12">
        <v>20</v>
      </c>
      <c r="J277" s="12">
        <v>49</v>
      </c>
      <c r="K277" s="12">
        <v>13</v>
      </c>
      <c r="L277" s="12">
        <v>36</v>
      </c>
      <c r="M277" s="12">
        <v>35</v>
      </c>
      <c r="N277" s="11">
        <v>50</v>
      </c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3" ht="15" customHeight="1" x14ac:dyDescent="0.15">
      <c r="A278" s="60"/>
      <c r="B278" s="28" t="s">
        <v>17</v>
      </c>
      <c r="C278" s="44">
        <f>SUM(D278:S278,T278:W278)</f>
        <v>532</v>
      </c>
      <c r="D278" s="12">
        <v>203</v>
      </c>
      <c r="E278" s="12">
        <v>37</v>
      </c>
      <c r="F278" s="12">
        <v>46</v>
      </c>
      <c r="G278" s="12">
        <v>29</v>
      </c>
      <c r="H278" s="12">
        <v>29</v>
      </c>
      <c r="I278" s="12">
        <v>19</v>
      </c>
      <c r="J278" s="12">
        <v>49</v>
      </c>
      <c r="K278" s="12">
        <v>9</v>
      </c>
      <c r="L278" s="12">
        <v>36</v>
      </c>
      <c r="M278" s="12">
        <v>26</v>
      </c>
      <c r="N278" s="11">
        <v>49</v>
      </c>
      <c r="O278" s="10"/>
      <c r="P278" s="10"/>
      <c r="Q278" s="10"/>
      <c r="R278" s="10"/>
      <c r="S278" s="10"/>
      <c r="T278" s="10"/>
      <c r="U278" s="10"/>
      <c r="V278" s="10"/>
      <c r="W278" s="10"/>
    </row>
    <row r="279" spans="1:23" ht="15" customHeight="1" x14ac:dyDescent="0.15">
      <c r="A279" s="60">
        <v>62</v>
      </c>
      <c r="B279" s="28" t="s">
        <v>15</v>
      </c>
      <c r="C279" s="43">
        <f>SUM(C280:C281)</f>
        <v>1214</v>
      </c>
      <c r="D279" s="43">
        <f>SUM(D280:D281)</f>
        <v>424</v>
      </c>
      <c r="E279" s="43">
        <f t="shared" ref="E279" si="758">SUM(E280:E281)</f>
        <v>113</v>
      </c>
      <c r="F279" s="43">
        <f t="shared" ref="F279:G279" si="759">SUM(F280:F281)</f>
        <v>126</v>
      </c>
      <c r="G279" s="43">
        <f t="shared" si="759"/>
        <v>73</v>
      </c>
      <c r="H279" s="43">
        <f t="shared" ref="H279" si="760">SUM(H280:H281)</f>
        <v>59</v>
      </c>
      <c r="I279" s="43">
        <f t="shared" ref="I279" si="761">SUM(I280:I281)</f>
        <v>88</v>
      </c>
      <c r="J279" s="43">
        <f t="shared" ref="J279" si="762">SUM(J280:J281)</f>
        <v>87</v>
      </c>
      <c r="K279" s="43">
        <f t="shared" ref="K279" si="763">SUM(K280:K281)</f>
        <v>29</v>
      </c>
      <c r="L279" s="43">
        <f t="shared" ref="L279" si="764">SUM(L280:L281)</f>
        <v>84</v>
      </c>
      <c r="M279" s="43">
        <f t="shared" ref="M279" si="765">SUM(M280:M281)</f>
        <v>47</v>
      </c>
      <c r="N279" s="43">
        <f t="shared" ref="N279" si="766">SUM(N280:N281)</f>
        <v>84</v>
      </c>
      <c r="O279" s="16"/>
      <c r="P279" s="16"/>
      <c r="Q279" s="16"/>
      <c r="R279" s="16"/>
      <c r="S279" s="16"/>
      <c r="T279" s="16"/>
      <c r="U279" s="16"/>
      <c r="V279" s="16"/>
      <c r="W279" s="16"/>
    </row>
    <row r="280" spans="1:23" ht="15" customHeight="1" x14ac:dyDescent="0.15">
      <c r="A280" s="60"/>
      <c r="B280" s="28" t="s">
        <v>16</v>
      </c>
      <c r="C280" s="44">
        <f>SUM(D280:S280,T280:W280)</f>
        <v>639</v>
      </c>
      <c r="D280" s="12">
        <v>218</v>
      </c>
      <c r="E280" s="12">
        <v>58</v>
      </c>
      <c r="F280" s="12">
        <v>64</v>
      </c>
      <c r="G280" s="12">
        <v>41</v>
      </c>
      <c r="H280" s="12">
        <v>33</v>
      </c>
      <c r="I280" s="12">
        <v>41</v>
      </c>
      <c r="J280" s="12">
        <v>49</v>
      </c>
      <c r="K280" s="12">
        <v>16</v>
      </c>
      <c r="L280" s="12">
        <v>44</v>
      </c>
      <c r="M280" s="12">
        <v>28</v>
      </c>
      <c r="N280" s="11">
        <v>47</v>
      </c>
      <c r="O280" s="10"/>
      <c r="P280" s="10"/>
      <c r="Q280" s="10"/>
      <c r="R280" s="10"/>
      <c r="S280" s="10"/>
      <c r="T280" s="10"/>
      <c r="U280" s="10"/>
      <c r="V280" s="10"/>
      <c r="W280" s="10"/>
    </row>
    <row r="281" spans="1:23" ht="15" customHeight="1" x14ac:dyDescent="0.15">
      <c r="A281" s="60"/>
      <c r="B281" s="28" t="s">
        <v>17</v>
      </c>
      <c r="C281" s="44">
        <f>SUM(D281:S281,T281:W281)</f>
        <v>575</v>
      </c>
      <c r="D281" s="12">
        <v>206</v>
      </c>
      <c r="E281" s="12">
        <v>55</v>
      </c>
      <c r="F281" s="12">
        <v>62</v>
      </c>
      <c r="G281" s="12">
        <v>32</v>
      </c>
      <c r="H281" s="12">
        <v>26</v>
      </c>
      <c r="I281" s="12">
        <v>47</v>
      </c>
      <c r="J281" s="12">
        <v>38</v>
      </c>
      <c r="K281" s="12">
        <v>13</v>
      </c>
      <c r="L281" s="12">
        <v>40</v>
      </c>
      <c r="M281" s="12">
        <v>19</v>
      </c>
      <c r="N281" s="11">
        <v>37</v>
      </c>
      <c r="O281" s="10"/>
      <c r="P281" s="10"/>
      <c r="Q281" s="10"/>
      <c r="R281" s="10"/>
      <c r="S281" s="10"/>
      <c r="T281" s="10"/>
      <c r="U281" s="10"/>
      <c r="V281" s="10"/>
      <c r="W281" s="10"/>
    </row>
    <row r="282" spans="1:23" ht="15" customHeight="1" x14ac:dyDescent="0.15">
      <c r="A282" s="60">
        <v>63</v>
      </c>
      <c r="B282" s="28" t="s">
        <v>15</v>
      </c>
      <c r="C282" s="43">
        <f>SUM(C283:C284)</f>
        <v>1172</v>
      </c>
      <c r="D282" s="43">
        <f>SUM(D283:D284)</f>
        <v>357</v>
      </c>
      <c r="E282" s="43">
        <f t="shared" ref="E282" si="767">SUM(E283:E284)</f>
        <v>116</v>
      </c>
      <c r="F282" s="43">
        <f t="shared" ref="F282:G282" si="768">SUM(F283:F284)</f>
        <v>113</v>
      </c>
      <c r="G282" s="43">
        <f t="shared" si="768"/>
        <v>60</v>
      </c>
      <c r="H282" s="43">
        <f t="shared" ref="H282" si="769">SUM(H283:H284)</f>
        <v>54</v>
      </c>
      <c r="I282" s="43">
        <f t="shared" ref="I282" si="770">SUM(I283:I284)</f>
        <v>75</v>
      </c>
      <c r="J282" s="43">
        <f t="shared" ref="J282" si="771">SUM(J283:J284)</f>
        <v>108</v>
      </c>
      <c r="K282" s="43">
        <f t="shared" ref="K282" si="772">SUM(K283:K284)</f>
        <v>38</v>
      </c>
      <c r="L282" s="43">
        <f t="shared" ref="L282" si="773">SUM(L283:L284)</f>
        <v>110</v>
      </c>
      <c r="M282" s="43">
        <f t="shared" ref="M282" si="774">SUM(M283:M284)</f>
        <v>47</v>
      </c>
      <c r="N282" s="43">
        <f t="shared" ref="N282" si="775">SUM(N283:N284)</f>
        <v>94</v>
      </c>
      <c r="O282" s="16"/>
      <c r="P282" s="16"/>
      <c r="Q282" s="16"/>
      <c r="R282" s="16"/>
      <c r="S282" s="16"/>
      <c r="T282" s="16"/>
      <c r="U282" s="16"/>
      <c r="V282" s="16"/>
      <c r="W282" s="16"/>
    </row>
    <row r="283" spans="1:23" ht="15" customHeight="1" x14ac:dyDescent="0.15">
      <c r="A283" s="60"/>
      <c r="B283" s="28" t="s">
        <v>16</v>
      </c>
      <c r="C283" s="44">
        <f>SUM(D283:S283,T283:W283)</f>
        <v>570</v>
      </c>
      <c r="D283" s="12">
        <v>164</v>
      </c>
      <c r="E283" s="12">
        <v>59</v>
      </c>
      <c r="F283" s="12">
        <v>55</v>
      </c>
      <c r="G283" s="12">
        <v>25</v>
      </c>
      <c r="H283" s="12">
        <v>30</v>
      </c>
      <c r="I283" s="12">
        <v>38</v>
      </c>
      <c r="J283" s="12">
        <v>54</v>
      </c>
      <c r="K283" s="12">
        <v>21</v>
      </c>
      <c r="L283" s="12">
        <v>56</v>
      </c>
      <c r="M283" s="12">
        <v>28</v>
      </c>
      <c r="N283" s="11">
        <v>40</v>
      </c>
      <c r="O283" s="10"/>
      <c r="P283" s="10"/>
      <c r="Q283" s="10"/>
      <c r="R283" s="10"/>
      <c r="S283" s="10"/>
      <c r="T283" s="10"/>
      <c r="U283" s="10"/>
      <c r="V283" s="10"/>
      <c r="W283" s="10"/>
    </row>
    <row r="284" spans="1:23" ht="15" customHeight="1" x14ac:dyDescent="0.15">
      <c r="A284" s="60"/>
      <c r="B284" s="28" t="s">
        <v>17</v>
      </c>
      <c r="C284" s="44">
        <f>SUM(D284:S284,T284:W284)</f>
        <v>602</v>
      </c>
      <c r="D284" s="12">
        <v>193</v>
      </c>
      <c r="E284" s="12">
        <v>57</v>
      </c>
      <c r="F284" s="12">
        <v>58</v>
      </c>
      <c r="G284" s="12">
        <v>35</v>
      </c>
      <c r="H284" s="12">
        <v>24</v>
      </c>
      <c r="I284" s="12">
        <v>37</v>
      </c>
      <c r="J284" s="12">
        <v>54</v>
      </c>
      <c r="K284" s="12">
        <v>17</v>
      </c>
      <c r="L284" s="12">
        <v>54</v>
      </c>
      <c r="M284" s="12">
        <v>19</v>
      </c>
      <c r="N284" s="11">
        <v>54</v>
      </c>
      <c r="O284" s="10"/>
      <c r="P284" s="10"/>
      <c r="Q284" s="10"/>
      <c r="R284" s="10"/>
      <c r="S284" s="10"/>
      <c r="T284" s="10"/>
      <c r="U284" s="10"/>
      <c r="V284" s="10"/>
      <c r="W284" s="10"/>
    </row>
    <row r="285" spans="1:23" ht="15" customHeight="1" x14ac:dyDescent="0.15">
      <c r="A285" s="60">
        <v>64</v>
      </c>
      <c r="B285" s="28" t="s">
        <v>15</v>
      </c>
      <c r="C285" s="43">
        <f>SUM(C286:C287)</f>
        <v>1070</v>
      </c>
      <c r="D285" s="43">
        <f>SUM(D286:D287)</f>
        <v>346</v>
      </c>
      <c r="E285" s="43">
        <f t="shared" ref="E285" si="776">SUM(E286:E287)</f>
        <v>88</v>
      </c>
      <c r="F285" s="43">
        <f t="shared" ref="F285:G285" si="777">SUM(F286:F287)</f>
        <v>118</v>
      </c>
      <c r="G285" s="43">
        <f t="shared" si="777"/>
        <v>41</v>
      </c>
      <c r="H285" s="43">
        <f t="shared" ref="H285" si="778">SUM(H286:H287)</f>
        <v>69</v>
      </c>
      <c r="I285" s="43">
        <f t="shared" ref="I285" si="779">SUM(I286:I287)</f>
        <v>60</v>
      </c>
      <c r="J285" s="43">
        <f t="shared" ref="J285" si="780">SUM(J286:J287)</f>
        <v>89</v>
      </c>
      <c r="K285" s="43">
        <f t="shared" ref="K285" si="781">SUM(K286:K287)</f>
        <v>27</v>
      </c>
      <c r="L285" s="43">
        <f t="shared" ref="L285" si="782">SUM(L286:L287)</f>
        <v>94</v>
      </c>
      <c r="M285" s="43">
        <f t="shared" ref="M285" si="783">SUM(M286:M287)</f>
        <v>50</v>
      </c>
      <c r="N285" s="43">
        <f t="shared" ref="N285" si="784">SUM(N286:N287)</f>
        <v>88</v>
      </c>
      <c r="O285" s="16"/>
      <c r="P285" s="16"/>
      <c r="Q285" s="16"/>
      <c r="R285" s="16"/>
      <c r="S285" s="16"/>
      <c r="T285" s="16"/>
      <c r="U285" s="16"/>
      <c r="V285" s="16"/>
      <c r="W285" s="16"/>
    </row>
    <row r="286" spans="1:23" ht="15" customHeight="1" x14ac:dyDescent="0.15">
      <c r="A286" s="60"/>
      <c r="B286" s="28" t="s">
        <v>16</v>
      </c>
      <c r="C286" s="44">
        <f>SUM(D286:S286,T286:W286)</f>
        <v>535</v>
      </c>
      <c r="D286" s="12">
        <v>173</v>
      </c>
      <c r="E286" s="12">
        <v>43</v>
      </c>
      <c r="F286" s="12">
        <v>59</v>
      </c>
      <c r="G286" s="12">
        <v>24</v>
      </c>
      <c r="H286" s="12">
        <v>32</v>
      </c>
      <c r="I286" s="12">
        <v>30</v>
      </c>
      <c r="J286" s="12">
        <v>42</v>
      </c>
      <c r="K286" s="12">
        <v>10</v>
      </c>
      <c r="L286" s="12">
        <v>46</v>
      </c>
      <c r="M286" s="12">
        <v>30</v>
      </c>
      <c r="N286" s="11">
        <v>46</v>
      </c>
      <c r="O286" s="10"/>
      <c r="P286" s="10"/>
      <c r="Q286" s="10"/>
      <c r="R286" s="10"/>
      <c r="S286" s="10"/>
      <c r="T286" s="10"/>
      <c r="U286" s="10"/>
      <c r="V286" s="10"/>
      <c r="W286" s="10"/>
    </row>
    <row r="287" spans="1:23" ht="15" customHeight="1" x14ac:dyDescent="0.15">
      <c r="A287" s="61"/>
      <c r="B287" s="28" t="s">
        <v>17</v>
      </c>
      <c r="C287" s="44">
        <f>SUM(D287:S287,T287:W287)</f>
        <v>535</v>
      </c>
      <c r="D287" s="12">
        <v>173</v>
      </c>
      <c r="E287" s="12">
        <v>45</v>
      </c>
      <c r="F287" s="12">
        <v>59</v>
      </c>
      <c r="G287" s="12">
        <v>17</v>
      </c>
      <c r="H287" s="12">
        <v>37</v>
      </c>
      <c r="I287" s="12">
        <v>30</v>
      </c>
      <c r="J287" s="12">
        <v>47</v>
      </c>
      <c r="K287" s="12">
        <v>17</v>
      </c>
      <c r="L287" s="12">
        <v>48</v>
      </c>
      <c r="M287" s="12">
        <v>20</v>
      </c>
      <c r="N287" s="11">
        <v>42</v>
      </c>
      <c r="O287" s="10"/>
      <c r="P287" s="10"/>
      <c r="Q287" s="10"/>
      <c r="R287" s="10"/>
      <c r="S287" s="10"/>
      <c r="T287" s="10"/>
      <c r="U287" s="10"/>
      <c r="V287" s="10"/>
      <c r="W287" s="10"/>
    </row>
    <row r="288" spans="1:23" ht="15" customHeight="1" x14ac:dyDescent="0.15">
      <c r="A288" s="29">
        <v>60</v>
      </c>
      <c r="B288" s="27" t="s">
        <v>15</v>
      </c>
      <c r="C288" s="43">
        <f>SUM(C289:C290)</f>
        <v>5329</v>
      </c>
      <c r="D288" s="43">
        <f>SUM(D289:D290)</f>
        <v>1813</v>
      </c>
      <c r="E288" s="43">
        <f t="shared" ref="E288" si="785">SUM(E289:E290)</f>
        <v>465</v>
      </c>
      <c r="F288" s="43">
        <f t="shared" ref="F288:G288" si="786">SUM(F289:F290)</f>
        <v>532</v>
      </c>
      <c r="G288" s="43">
        <f t="shared" si="786"/>
        <v>292</v>
      </c>
      <c r="H288" s="43">
        <f t="shared" ref="H288" si="787">SUM(H289:H290)</f>
        <v>265</v>
      </c>
      <c r="I288" s="43">
        <f t="shared" ref="I288" si="788">SUM(I289:I290)</f>
        <v>303</v>
      </c>
      <c r="J288" s="43">
        <f t="shared" ref="J288" si="789">SUM(J289:J290)</f>
        <v>436</v>
      </c>
      <c r="K288" s="43">
        <f t="shared" ref="K288" si="790">SUM(K289:K290)</f>
        <v>143</v>
      </c>
      <c r="L288" s="43">
        <f t="shared" ref="L288" si="791">SUM(L289:L290)</f>
        <v>414</v>
      </c>
      <c r="M288" s="43">
        <f t="shared" ref="M288" si="792">SUM(M289:M290)</f>
        <v>243</v>
      </c>
      <c r="N288" s="43">
        <f t="shared" ref="N288" si="793">SUM(N289:N290)</f>
        <v>423</v>
      </c>
      <c r="O288" s="16"/>
      <c r="P288" s="16"/>
      <c r="Q288" s="16"/>
      <c r="R288" s="16"/>
      <c r="S288" s="16"/>
      <c r="T288" s="16"/>
      <c r="U288" s="16"/>
      <c r="V288" s="16"/>
      <c r="W288" s="16"/>
    </row>
    <row r="289" spans="1:23" ht="15" customHeight="1" x14ac:dyDescent="0.15">
      <c r="A289" s="32" t="s">
        <v>35</v>
      </c>
      <c r="B289" s="27" t="s">
        <v>16</v>
      </c>
      <c r="C289" s="44">
        <f>SUM(D289:S289,T289:W289)</f>
        <v>2705</v>
      </c>
      <c r="D289" s="46">
        <f>SUM(D274,D277,D280,D283,D286)</f>
        <v>892</v>
      </c>
      <c r="E289" s="44">
        <f t="shared" ref="E289:N290" si="794">SUM(E274,E277,E280,E283,E286)</f>
        <v>251</v>
      </c>
      <c r="F289" s="44">
        <f>SUM(F274,F277,F280,F283,F286)</f>
        <v>262</v>
      </c>
      <c r="G289" s="44">
        <f t="shared" si="794"/>
        <v>160</v>
      </c>
      <c r="H289" s="44">
        <f t="shared" si="794"/>
        <v>136</v>
      </c>
      <c r="I289" s="44">
        <f t="shared" si="794"/>
        <v>150</v>
      </c>
      <c r="J289" s="44">
        <f t="shared" si="794"/>
        <v>216</v>
      </c>
      <c r="K289" s="44">
        <f t="shared" si="794"/>
        <v>72</v>
      </c>
      <c r="L289" s="44">
        <f t="shared" si="794"/>
        <v>210</v>
      </c>
      <c r="M289" s="44">
        <f t="shared" si="794"/>
        <v>136</v>
      </c>
      <c r="N289" s="47">
        <f t="shared" si="794"/>
        <v>220</v>
      </c>
      <c r="O289" s="16"/>
      <c r="P289" s="16"/>
      <c r="Q289" s="16"/>
      <c r="R289" s="16"/>
      <c r="S289" s="16"/>
      <c r="T289" s="16"/>
      <c r="U289" s="16"/>
      <c r="V289" s="16"/>
      <c r="W289" s="16"/>
    </row>
    <row r="290" spans="1:23" ht="15" customHeight="1" x14ac:dyDescent="0.15">
      <c r="A290" s="30">
        <v>64</v>
      </c>
      <c r="B290" s="27" t="s">
        <v>17</v>
      </c>
      <c r="C290" s="44">
        <f>SUM(D290:S290,T290:W290)</f>
        <v>2624</v>
      </c>
      <c r="D290" s="46">
        <f t="shared" ref="D290:N290" si="795">SUM(D275,D278,D281,D284,D287)</f>
        <v>921</v>
      </c>
      <c r="E290" s="45">
        <f t="shared" si="795"/>
        <v>214</v>
      </c>
      <c r="F290" s="45">
        <f t="shared" si="795"/>
        <v>270</v>
      </c>
      <c r="G290" s="45">
        <f t="shared" si="794"/>
        <v>132</v>
      </c>
      <c r="H290" s="45">
        <f t="shared" si="795"/>
        <v>129</v>
      </c>
      <c r="I290" s="45">
        <f t="shared" si="795"/>
        <v>153</v>
      </c>
      <c r="J290" s="45">
        <f t="shared" si="795"/>
        <v>220</v>
      </c>
      <c r="K290" s="45">
        <f t="shared" si="795"/>
        <v>71</v>
      </c>
      <c r="L290" s="45">
        <f t="shared" si="795"/>
        <v>204</v>
      </c>
      <c r="M290" s="45">
        <f t="shared" si="795"/>
        <v>107</v>
      </c>
      <c r="N290" s="48">
        <f t="shared" si="795"/>
        <v>203</v>
      </c>
      <c r="O290" s="16"/>
      <c r="P290" s="16"/>
      <c r="Q290" s="16"/>
      <c r="R290" s="16"/>
      <c r="S290" s="16"/>
      <c r="T290" s="16"/>
      <c r="U290" s="16"/>
      <c r="V290" s="16"/>
      <c r="W290" s="16"/>
    </row>
    <row r="291" spans="1:23" ht="15" customHeight="1" x14ac:dyDescent="0.15">
      <c r="A291" s="62">
        <v>65</v>
      </c>
      <c r="B291" s="28" t="s">
        <v>15</v>
      </c>
      <c r="C291" s="43">
        <f>SUM(C292:C293)</f>
        <v>992</v>
      </c>
      <c r="D291" s="43">
        <f>SUM(D292:D293)</f>
        <v>332</v>
      </c>
      <c r="E291" s="43">
        <f t="shared" ref="E291" si="796">SUM(E292:E293)</f>
        <v>89</v>
      </c>
      <c r="F291" s="43">
        <f t="shared" ref="F291:G291" si="797">SUM(F292:F293)</f>
        <v>93</v>
      </c>
      <c r="G291" s="43">
        <f t="shared" si="797"/>
        <v>70</v>
      </c>
      <c r="H291" s="43">
        <f t="shared" ref="H291" si="798">SUM(H292:H293)</f>
        <v>46</v>
      </c>
      <c r="I291" s="43">
        <f t="shared" ref="I291" si="799">SUM(I292:I293)</f>
        <v>64</v>
      </c>
      <c r="J291" s="43">
        <f t="shared" ref="J291" si="800">SUM(J292:J293)</f>
        <v>78</v>
      </c>
      <c r="K291" s="43">
        <f t="shared" ref="K291" si="801">SUM(K292:K293)</f>
        <v>24</v>
      </c>
      <c r="L291" s="43">
        <f t="shared" ref="L291" si="802">SUM(L292:L293)</f>
        <v>78</v>
      </c>
      <c r="M291" s="43">
        <f t="shared" ref="M291" si="803">SUM(M292:M293)</f>
        <v>44</v>
      </c>
      <c r="N291" s="43">
        <f t="shared" ref="N291" si="804">SUM(N292:N293)</f>
        <v>74</v>
      </c>
      <c r="O291" s="16"/>
      <c r="P291" s="16"/>
      <c r="Q291" s="16"/>
      <c r="R291" s="16"/>
      <c r="S291" s="16"/>
      <c r="T291" s="16"/>
      <c r="U291" s="16"/>
      <c r="V291" s="16"/>
      <c r="W291" s="16"/>
    </row>
    <row r="292" spans="1:23" ht="15" customHeight="1" x14ac:dyDescent="0.15">
      <c r="A292" s="60"/>
      <c r="B292" s="28" t="s">
        <v>16</v>
      </c>
      <c r="C292" s="44">
        <f>SUM(,D292:N292)</f>
        <v>543</v>
      </c>
      <c r="D292" s="12">
        <v>189</v>
      </c>
      <c r="E292" s="12">
        <v>48</v>
      </c>
      <c r="F292" s="12">
        <v>50</v>
      </c>
      <c r="G292" s="12">
        <v>37</v>
      </c>
      <c r="H292" s="12">
        <v>22</v>
      </c>
      <c r="I292" s="12">
        <v>31</v>
      </c>
      <c r="J292" s="12">
        <v>42</v>
      </c>
      <c r="K292" s="12">
        <v>13</v>
      </c>
      <c r="L292" s="12">
        <v>44</v>
      </c>
      <c r="M292" s="12">
        <v>25</v>
      </c>
      <c r="N292" s="11">
        <v>42</v>
      </c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ht="15" customHeight="1" x14ac:dyDescent="0.15">
      <c r="A293" s="60"/>
      <c r="B293" s="28" t="s">
        <v>17</v>
      </c>
      <c r="C293" s="44">
        <f>SUM(,D293:N293)</f>
        <v>449</v>
      </c>
      <c r="D293" s="12">
        <v>143</v>
      </c>
      <c r="E293" s="12">
        <v>41</v>
      </c>
      <c r="F293" s="12">
        <v>43</v>
      </c>
      <c r="G293" s="12">
        <v>33</v>
      </c>
      <c r="H293" s="12">
        <v>24</v>
      </c>
      <c r="I293" s="12">
        <v>33</v>
      </c>
      <c r="J293" s="12">
        <v>36</v>
      </c>
      <c r="K293" s="12">
        <v>11</v>
      </c>
      <c r="L293" s="12">
        <v>34</v>
      </c>
      <c r="M293" s="12">
        <v>19</v>
      </c>
      <c r="N293" s="11">
        <v>32</v>
      </c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ht="15" customHeight="1" x14ac:dyDescent="0.15">
      <c r="A294" s="60">
        <v>66</v>
      </c>
      <c r="B294" s="28" t="s">
        <v>15</v>
      </c>
      <c r="C294" s="43">
        <f>SUM(C295:C296)</f>
        <v>1099</v>
      </c>
      <c r="D294" s="43">
        <f>SUM(D295:D296)</f>
        <v>351</v>
      </c>
      <c r="E294" s="43">
        <f t="shared" ref="E294" si="805">SUM(E295:E296)</f>
        <v>102</v>
      </c>
      <c r="F294" s="43">
        <f t="shared" ref="F294:G294" si="806">SUM(F295:F296)</f>
        <v>120</v>
      </c>
      <c r="G294" s="43">
        <f t="shared" si="806"/>
        <v>59</v>
      </c>
      <c r="H294" s="43">
        <f t="shared" ref="H294" si="807">SUM(H295:H296)</f>
        <v>60</v>
      </c>
      <c r="I294" s="43">
        <f t="shared" ref="I294" si="808">SUM(I295:I296)</f>
        <v>67</v>
      </c>
      <c r="J294" s="43">
        <f t="shared" ref="J294" si="809">SUM(J295:J296)</f>
        <v>78</v>
      </c>
      <c r="K294" s="43">
        <f t="shared" ref="K294" si="810">SUM(K295:K296)</f>
        <v>32</v>
      </c>
      <c r="L294" s="43">
        <f t="shared" ref="L294" si="811">SUM(L295:L296)</f>
        <v>79</v>
      </c>
      <c r="M294" s="43">
        <f t="shared" ref="M294" si="812">SUM(M295:M296)</f>
        <v>50</v>
      </c>
      <c r="N294" s="43">
        <f t="shared" ref="N294" si="813">SUM(N295:N296)</f>
        <v>101</v>
      </c>
      <c r="O294" s="16"/>
      <c r="P294" s="16"/>
      <c r="Q294" s="16"/>
      <c r="R294" s="16"/>
      <c r="S294" s="16"/>
      <c r="T294" s="16"/>
      <c r="U294" s="16"/>
      <c r="V294" s="16"/>
      <c r="W294" s="16"/>
    </row>
    <row r="295" spans="1:23" ht="15" customHeight="1" x14ac:dyDescent="0.15">
      <c r="A295" s="60"/>
      <c r="B295" s="28" t="s">
        <v>16</v>
      </c>
      <c r="C295" s="44">
        <f>SUM(D295:S295,T295:W295)</f>
        <v>585</v>
      </c>
      <c r="D295" s="12">
        <v>177</v>
      </c>
      <c r="E295" s="12">
        <v>52</v>
      </c>
      <c r="F295" s="12">
        <v>65</v>
      </c>
      <c r="G295" s="12">
        <v>28</v>
      </c>
      <c r="H295" s="12">
        <v>32</v>
      </c>
      <c r="I295" s="12">
        <v>31</v>
      </c>
      <c r="J295" s="12">
        <v>46</v>
      </c>
      <c r="K295" s="12">
        <v>22</v>
      </c>
      <c r="L295" s="12">
        <v>54</v>
      </c>
      <c r="M295" s="12">
        <v>30</v>
      </c>
      <c r="N295" s="11">
        <v>48</v>
      </c>
      <c r="O295" s="10"/>
      <c r="P295" s="10"/>
      <c r="Q295" s="10"/>
      <c r="R295" s="10"/>
      <c r="S295" s="10"/>
      <c r="T295" s="10"/>
      <c r="U295" s="10"/>
      <c r="V295" s="10"/>
      <c r="W295" s="10"/>
    </row>
    <row r="296" spans="1:23" ht="15" customHeight="1" x14ac:dyDescent="0.15">
      <c r="A296" s="60"/>
      <c r="B296" s="28" t="s">
        <v>17</v>
      </c>
      <c r="C296" s="44">
        <f>SUM(D296:S296,T296:W296)</f>
        <v>514</v>
      </c>
      <c r="D296" s="12">
        <v>174</v>
      </c>
      <c r="E296" s="12">
        <v>50</v>
      </c>
      <c r="F296" s="12">
        <v>55</v>
      </c>
      <c r="G296" s="12">
        <v>31</v>
      </c>
      <c r="H296" s="12">
        <v>28</v>
      </c>
      <c r="I296" s="12">
        <v>36</v>
      </c>
      <c r="J296" s="12">
        <v>32</v>
      </c>
      <c r="K296" s="12">
        <v>10</v>
      </c>
      <c r="L296" s="12">
        <v>25</v>
      </c>
      <c r="M296" s="12">
        <v>20</v>
      </c>
      <c r="N296" s="11">
        <v>53</v>
      </c>
      <c r="O296" s="10"/>
      <c r="P296" s="10"/>
      <c r="Q296" s="10"/>
      <c r="R296" s="10"/>
      <c r="S296" s="10"/>
      <c r="T296" s="10"/>
      <c r="U296" s="10"/>
      <c r="V296" s="10"/>
      <c r="W296" s="10"/>
    </row>
    <row r="297" spans="1:23" ht="15" customHeight="1" x14ac:dyDescent="0.15">
      <c r="A297" s="60">
        <v>67</v>
      </c>
      <c r="B297" s="28" t="s">
        <v>15</v>
      </c>
      <c r="C297" s="43">
        <f>SUM(C298:C299)</f>
        <v>944</v>
      </c>
      <c r="D297" s="43">
        <f>SUM(D298:D299)</f>
        <v>295</v>
      </c>
      <c r="E297" s="43">
        <f t="shared" ref="E297" si="814">SUM(E298:E299)</f>
        <v>75</v>
      </c>
      <c r="F297" s="43">
        <f t="shared" ref="F297:G297" si="815">SUM(F298:F299)</f>
        <v>94</v>
      </c>
      <c r="G297" s="43">
        <f t="shared" si="815"/>
        <v>77</v>
      </c>
      <c r="H297" s="43">
        <f t="shared" ref="H297" si="816">SUM(H298:H299)</f>
        <v>46</v>
      </c>
      <c r="I297" s="43">
        <f t="shared" ref="I297" si="817">SUM(I298:I299)</f>
        <v>56</v>
      </c>
      <c r="J297" s="43">
        <f t="shared" ref="J297" si="818">SUM(J298:J299)</f>
        <v>64</v>
      </c>
      <c r="K297" s="43">
        <f t="shared" ref="K297" si="819">SUM(K298:K299)</f>
        <v>27</v>
      </c>
      <c r="L297" s="43">
        <f t="shared" ref="L297" si="820">SUM(L298:L299)</f>
        <v>74</v>
      </c>
      <c r="M297" s="43">
        <f t="shared" ref="M297" si="821">SUM(M298:M299)</f>
        <v>52</v>
      </c>
      <c r="N297" s="43">
        <f t="shared" ref="N297" si="822">SUM(N298:N299)</f>
        <v>84</v>
      </c>
      <c r="O297" s="16"/>
      <c r="P297" s="16"/>
      <c r="Q297" s="16"/>
      <c r="R297" s="16"/>
      <c r="S297" s="16"/>
      <c r="T297" s="16"/>
      <c r="U297" s="16"/>
      <c r="V297" s="16"/>
      <c r="W297" s="16"/>
    </row>
    <row r="298" spans="1:23" ht="15" customHeight="1" x14ac:dyDescent="0.15">
      <c r="A298" s="60"/>
      <c r="B298" s="28" t="s">
        <v>16</v>
      </c>
      <c r="C298" s="44">
        <f>SUM(D298:S298,T298:W298)</f>
        <v>460</v>
      </c>
      <c r="D298" s="12">
        <v>138</v>
      </c>
      <c r="E298" s="12">
        <v>37</v>
      </c>
      <c r="F298" s="12">
        <v>52</v>
      </c>
      <c r="G298" s="12">
        <v>30</v>
      </c>
      <c r="H298" s="12">
        <v>17</v>
      </c>
      <c r="I298" s="12">
        <v>28</v>
      </c>
      <c r="J298" s="12">
        <v>33</v>
      </c>
      <c r="K298" s="12">
        <v>15</v>
      </c>
      <c r="L298" s="12">
        <v>33</v>
      </c>
      <c r="M298" s="12">
        <v>26</v>
      </c>
      <c r="N298" s="11">
        <v>51</v>
      </c>
      <c r="O298" s="10"/>
      <c r="P298" s="10"/>
      <c r="Q298" s="10"/>
      <c r="R298" s="10"/>
      <c r="S298" s="10"/>
      <c r="T298" s="10"/>
      <c r="U298" s="10"/>
      <c r="V298" s="10"/>
      <c r="W298" s="10"/>
    </row>
    <row r="299" spans="1:23" ht="15" customHeight="1" x14ac:dyDescent="0.15">
      <c r="A299" s="60"/>
      <c r="B299" s="28" t="s">
        <v>17</v>
      </c>
      <c r="C299" s="44">
        <f>SUM(D299:S299,T299:W299)</f>
        <v>484</v>
      </c>
      <c r="D299" s="12">
        <v>157</v>
      </c>
      <c r="E299" s="12">
        <v>38</v>
      </c>
      <c r="F299" s="12">
        <v>42</v>
      </c>
      <c r="G299" s="12">
        <v>47</v>
      </c>
      <c r="H299" s="12">
        <v>29</v>
      </c>
      <c r="I299" s="12">
        <v>28</v>
      </c>
      <c r="J299" s="12">
        <v>31</v>
      </c>
      <c r="K299" s="12">
        <v>12</v>
      </c>
      <c r="L299" s="12">
        <v>41</v>
      </c>
      <c r="M299" s="12">
        <v>26</v>
      </c>
      <c r="N299" s="11">
        <v>33</v>
      </c>
      <c r="O299" s="10"/>
      <c r="P299" s="10"/>
      <c r="Q299" s="10"/>
      <c r="R299" s="10"/>
      <c r="S299" s="10"/>
      <c r="T299" s="10"/>
      <c r="U299" s="10"/>
      <c r="V299" s="10"/>
      <c r="W299" s="10"/>
    </row>
    <row r="300" spans="1:23" ht="15" customHeight="1" x14ac:dyDescent="0.15">
      <c r="A300" s="60">
        <v>68</v>
      </c>
      <c r="B300" s="28" t="s">
        <v>15</v>
      </c>
      <c r="C300" s="43">
        <f>SUM(C301:C302)</f>
        <v>1041</v>
      </c>
      <c r="D300" s="43">
        <f>SUM(D301:D302)</f>
        <v>326</v>
      </c>
      <c r="E300" s="43">
        <f t="shared" ref="E300" si="823">SUM(E301:E302)</f>
        <v>84</v>
      </c>
      <c r="F300" s="43">
        <f t="shared" ref="F300:G300" si="824">SUM(F301:F302)</f>
        <v>113</v>
      </c>
      <c r="G300" s="43">
        <f t="shared" si="824"/>
        <v>61</v>
      </c>
      <c r="H300" s="43">
        <f t="shared" ref="H300" si="825">SUM(H301:H302)</f>
        <v>52</v>
      </c>
      <c r="I300" s="43">
        <f t="shared" ref="I300" si="826">SUM(I301:I302)</f>
        <v>77</v>
      </c>
      <c r="J300" s="43">
        <f t="shared" ref="J300" si="827">SUM(J301:J302)</f>
        <v>72</v>
      </c>
      <c r="K300" s="43">
        <f t="shared" ref="K300" si="828">SUM(K301:K302)</f>
        <v>29</v>
      </c>
      <c r="L300" s="43">
        <f t="shared" ref="L300" si="829">SUM(L301:L302)</f>
        <v>74</v>
      </c>
      <c r="M300" s="43">
        <f t="shared" ref="M300" si="830">SUM(M301:M302)</f>
        <v>51</v>
      </c>
      <c r="N300" s="43">
        <f t="shared" ref="N300" si="831">SUM(N301:N302)</f>
        <v>102</v>
      </c>
      <c r="O300" s="16"/>
      <c r="P300" s="16"/>
      <c r="Q300" s="16"/>
      <c r="R300" s="16"/>
      <c r="S300" s="16"/>
      <c r="T300" s="16"/>
      <c r="U300" s="16"/>
      <c r="V300" s="16"/>
      <c r="W300" s="16"/>
    </row>
    <row r="301" spans="1:23" ht="15" customHeight="1" x14ac:dyDescent="0.15">
      <c r="A301" s="60"/>
      <c r="B301" s="28" t="s">
        <v>16</v>
      </c>
      <c r="C301" s="44">
        <f>SUM(D301:S301,T301:W301)</f>
        <v>563</v>
      </c>
      <c r="D301" s="12">
        <v>173</v>
      </c>
      <c r="E301" s="12">
        <v>49</v>
      </c>
      <c r="F301" s="12">
        <v>66</v>
      </c>
      <c r="G301" s="12">
        <v>28</v>
      </c>
      <c r="H301" s="12">
        <v>32</v>
      </c>
      <c r="I301" s="12">
        <v>44</v>
      </c>
      <c r="J301" s="12">
        <v>36</v>
      </c>
      <c r="K301" s="12">
        <v>18</v>
      </c>
      <c r="L301" s="12">
        <v>40</v>
      </c>
      <c r="M301" s="12">
        <v>28</v>
      </c>
      <c r="N301" s="11">
        <v>49</v>
      </c>
      <c r="O301" s="10"/>
      <c r="P301" s="10"/>
      <c r="Q301" s="10"/>
      <c r="R301" s="10"/>
      <c r="S301" s="10"/>
      <c r="T301" s="10"/>
      <c r="U301" s="10"/>
      <c r="V301" s="10"/>
      <c r="W301" s="10"/>
    </row>
    <row r="302" spans="1:23" ht="15" customHeight="1" x14ac:dyDescent="0.15">
      <c r="A302" s="60"/>
      <c r="B302" s="28" t="s">
        <v>17</v>
      </c>
      <c r="C302" s="44">
        <f>SUM(D302:S302,T302:W302)</f>
        <v>478</v>
      </c>
      <c r="D302" s="12">
        <v>153</v>
      </c>
      <c r="E302" s="12">
        <v>35</v>
      </c>
      <c r="F302" s="12">
        <v>47</v>
      </c>
      <c r="G302" s="12">
        <v>33</v>
      </c>
      <c r="H302" s="12">
        <v>20</v>
      </c>
      <c r="I302" s="12">
        <v>33</v>
      </c>
      <c r="J302" s="12">
        <v>36</v>
      </c>
      <c r="K302" s="12">
        <v>11</v>
      </c>
      <c r="L302" s="12">
        <v>34</v>
      </c>
      <c r="M302" s="12">
        <v>23</v>
      </c>
      <c r="N302" s="11">
        <v>53</v>
      </c>
      <c r="O302" s="10"/>
      <c r="P302" s="10"/>
      <c r="Q302" s="10"/>
      <c r="R302" s="10"/>
      <c r="S302" s="10"/>
      <c r="T302" s="10"/>
      <c r="U302" s="10"/>
      <c r="V302" s="10"/>
      <c r="W302" s="10"/>
    </row>
    <row r="303" spans="1:23" ht="15" customHeight="1" x14ac:dyDescent="0.15">
      <c r="A303" s="60">
        <v>69</v>
      </c>
      <c r="B303" s="28" t="s">
        <v>15</v>
      </c>
      <c r="C303" s="43">
        <f>SUM(C304:C305)</f>
        <v>832</v>
      </c>
      <c r="D303" s="43">
        <f>D304+D305</f>
        <v>267</v>
      </c>
      <c r="E303" s="43">
        <f t="shared" ref="E303" si="832">E304+E305</f>
        <v>78</v>
      </c>
      <c r="F303" s="43">
        <f t="shared" ref="F303:G303" si="833">F304+F305</f>
        <v>93</v>
      </c>
      <c r="G303" s="43">
        <f t="shared" si="833"/>
        <v>55</v>
      </c>
      <c r="H303" s="43">
        <f t="shared" ref="H303" si="834">H304+H305</f>
        <v>39</v>
      </c>
      <c r="I303" s="43">
        <f t="shared" ref="I303" si="835">I304+I305</f>
        <v>59</v>
      </c>
      <c r="J303" s="43">
        <f t="shared" ref="J303" si="836">J304+J305</f>
        <v>63</v>
      </c>
      <c r="K303" s="43">
        <f t="shared" ref="K303" si="837">K304+K305</f>
        <v>18</v>
      </c>
      <c r="L303" s="43">
        <f t="shared" ref="L303" si="838">L304+L305</f>
        <v>58</v>
      </c>
      <c r="M303" s="43">
        <f t="shared" ref="M303" si="839">M304+M305</f>
        <v>32</v>
      </c>
      <c r="N303" s="43">
        <f t="shared" ref="N303" si="840">N304+N305</f>
        <v>70</v>
      </c>
      <c r="O303" s="16"/>
      <c r="P303" s="16"/>
      <c r="Q303" s="16"/>
      <c r="R303" s="16"/>
      <c r="S303" s="16"/>
      <c r="T303" s="16"/>
      <c r="U303" s="16"/>
      <c r="V303" s="16"/>
      <c r="W303" s="16"/>
    </row>
    <row r="304" spans="1:23" ht="15" customHeight="1" x14ac:dyDescent="0.15">
      <c r="A304" s="60"/>
      <c r="B304" s="28" t="s">
        <v>16</v>
      </c>
      <c r="C304" s="44">
        <f>SUM(D304:S304,T304:W304)</f>
        <v>429</v>
      </c>
      <c r="D304" s="12">
        <v>117</v>
      </c>
      <c r="E304" s="12">
        <v>45</v>
      </c>
      <c r="F304" s="12">
        <v>52</v>
      </c>
      <c r="G304" s="12">
        <v>27</v>
      </c>
      <c r="H304" s="12">
        <v>21</v>
      </c>
      <c r="I304" s="12">
        <v>34</v>
      </c>
      <c r="J304" s="12">
        <v>30</v>
      </c>
      <c r="K304" s="12">
        <v>14</v>
      </c>
      <c r="L304" s="12">
        <v>31</v>
      </c>
      <c r="M304" s="12">
        <v>16</v>
      </c>
      <c r="N304" s="11">
        <v>42</v>
      </c>
      <c r="O304" s="10"/>
      <c r="P304" s="10"/>
      <c r="Q304" s="10"/>
      <c r="R304" s="10"/>
      <c r="S304" s="10"/>
      <c r="T304" s="10"/>
      <c r="U304" s="10"/>
      <c r="V304" s="10"/>
      <c r="W304" s="10"/>
    </row>
    <row r="305" spans="1:23" ht="15" customHeight="1" x14ac:dyDescent="0.15">
      <c r="A305" s="61"/>
      <c r="B305" s="28" t="s">
        <v>17</v>
      </c>
      <c r="C305" s="44">
        <f>SUM(D305:S305,T305:W305)</f>
        <v>403</v>
      </c>
      <c r="D305" s="12">
        <v>150</v>
      </c>
      <c r="E305" s="12">
        <v>33</v>
      </c>
      <c r="F305" s="12">
        <v>41</v>
      </c>
      <c r="G305" s="12">
        <v>28</v>
      </c>
      <c r="H305" s="12">
        <v>18</v>
      </c>
      <c r="I305" s="12">
        <v>25</v>
      </c>
      <c r="J305" s="12">
        <v>33</v>
      </c>
      <c r="K305" s="12">
        <v>4</v>
      </c>
      <c r="L305" s="12">
        <v>27</v>
      </c>
      <c r="M305" s="12">
        <v>16</v>
      </c>
      <c r="N305" s="11">
        <v>28</v>
      </c>
      <c r="O305" s="10"/>
      <c r="P305" s="10"/>
      <c r="Q305" s="10"/>
      <c r="R305" s="10"/>
      <c r="S305" s="10"/>
      <c r="T305" s="10"/>
      <c r="U305" s="10"/>
      <c r="V305" s="10"/>
      <c r="W305" s="10"/>
    </row>
    <row r="306" spans="1:23" ht="15" customHeight="1" x14ac:dyDescent="0.15">
      <c r="A306" s="29">
        <v>65</v>
      </c>
      <c r="B306" s="27" t="s">
        <v>15</v>
      </c>
      <c r="C306" s="43">
        <f>SUM(C307:C308)</f>
        <v>4908</v>
      </c>
      <c r="D306" s="43">
        <f>D307+D308</f>
        <v>1571</v>
      </c>
      <c r="E306" s="43">
        <f t="shared" ref="E306" si="841">E307+E308</f>
        <v>428</v>
      </c>
      <c r="F306" s="43">
        <f t="shared" ref="F306:G306" si="842">F307+F308</f>
        <v>513</v>
      </c>
      <c r="G306" s="43">
        <f t="shared" si="842"/>
        <v>322</v>
      </c>
      <c r="H306" s="43">
        <f t="shared" ref="H306" si="843">H307+H308</f>
        <v>243</v>
      </c>
      <c r="I306" s="43">
        <f t="shared" ref="I306" si="844">I307+I308</f>
        <v>323</v>
      </c>
      <c r="J306" s="43">
        <f t="shared" ref="J306" si="845">J307+J308</f>
        <v>355</v>
      </c>
      <c r="K306" s="43">
        <f t="shared" ref="K306" si="846">K307+K308</f>
        <v>130</v>
      </c>
      <c r="L306" s="43">
        <f t="shared" ref="L306" si="847">L307+L308</f>
        <v>363</v>
      </c>
      <c r="M306" s="43">
        <f t="shared" ref="M306" si="848">M307+M308</f>
        <v>229</v>
      </c>
      <c r="N306" s="43">
        <f t="shared" ref="N306" si="849">N307+N308</f>
        <v>431</v>
      </c>
      <c r="O306" s="16"/>
      <c r="P306" s="16"/>
      <c r="Q306" s="16"/>
      <c r="R306" s="16"/>
      <c r="S306" s="16"/>
      <c r="T306" s="16"/>
      <c r="U306" s="16"/>
      <c r="V306" s="16"/>
      <c r="W306" s="16"/>
    </row>
    <row r="307" spans="1:23" ht="15" customHeight="1" x14ac:dyDescent="0.15">
      <c r="A307" s="32" t="s">
        <v>35</v>
      </c>
      <c r="B307" s="27" t="s">
        <v>16</v>
      </c>
      <c r="C307" s="44">
        <f>SUM(D307:S307,T307:W307)</f>
        <v>2580</v>
      </c>
      <c r="D307" s="46">
        <f>SUM(D292,D295,D298,D301,D304)</f>
        <v>794</v>
      </c>
      <c r="E307" s="44">
        <f t="shared" ref="E307:N308" si="850">SUM(E292,E295,E298,E301,E304)</f>
        <v>231</v>
      </c>
      <c r="F307" s="44">
        <f>SUM(F292,F295,F298,F301,F304)</f>
        <v>285</v>
      </c>
      <c r="G307" s="44">
        <f t="shared" si="850"/>
        <v>150</v>
      </c>
      <c r="H307" s="44">
        <f t="shared" si="850"/>
        <v>124</v>
      </c>
      <c r="I307" s="44">
        <f t="shared" si="850"/>
        <v>168</v>
      </c>
      <c r="J307" s="44">
        <f t="shared" si="850"/>
        <v>187</v>
      </c>
      <c r="K307" s="44">
        <f t="shared" si="850"/>
        <v>82</v>
      </c>
      <c r="L307" s="44">
        <f t="shared" si="850"/>
        <v>202</v>
      </c>
      <c r="M307" s="44">
        <f t="shared" si="850"/>
        <v>125</v>
      </c>
      <c r="N307" s="47">
        <f t="shared" si="850"/>
        <v>232</v>
      </c>
      <c r="O307" s="16"/>
      <c r="P307" s="16"/>
      <c r="Q307" s="16"/>
      <c r="R307" s="16"/>
      <c r="S307" s="16"/>
      <c r="T307" s="16"/>
      <c r="U307" s="16"/>
      <c r="V307" s="16"/>
      <c r="W307" s="16"/>
    </row>
    <row r="308" spans="1:23" ht="15" customHeight="1" x14ac:dyDescent="0.15">
      <c r="A308" s="30">
        <v>69</v>
      </c>
      <c r="B308" s="27" t="s">
        <v>17</v>
      </c>
      <c r="C308" s="44">
        <f>SUM(D308:S308,T308:W308)</f>
        <v>2328</v>
      </c>
      <c r="D308" s="46">
        <f>SUM(D293,D296,D299,D302,D305)</f>
        <v>777</v>
      </c>
      <c r="E308" s="45">
        <f t="shared" ref="E308:N308" si="851">SUM(E293,E296,E299,E302,E305)</f>
        <v>197</v>
      </c>
      <c r="F308" s="45">
        <f t="shared" si="851"/>
        <v>228</v>
      </c>
      <c r="G308" s="45">
        <f t="shared" si="850"/>
        <v>172</v>
      </c>
      <c r="H308" s="45">
        <f t="shared" si="851"/>
        <v>119</v>
      </c>
      <c r="I308" s="45">
        <f t="shared" si="851"/>
        <v>155</v>
      </c>
      <c r="J308" s="45">
        <f t="shared" si="851"/>
        <v>168</v>
      </c>
      <c r="K308" s="45">
        <f t="shared" si="851"/>
        <v>48</v>
      </c>
      <c r="L308" s="45">
        <f t="shared" si="851"/>
        <v>161</v>
      </c>
      <c r="M308" s="45">
        <f t="shared" si="851"/>
        <v>104</v>
      </c>
      <c r="N308" s="48">
        <f t="shared" si="851"/>
        <v>199</v>
      </c>
      <c r="O308" s="16"/>
      <c r="P308" s="16"/>
      <c r="Q308" s="16"/>
      <c r="R308" s="16"/>
      <c r="S308" s="16"/>
      <c r="T308" s="16"/>
      <c r="U308" s="16"/>
      <c r="V308" s="16"/>
      <c r="W308" s="16"/>
    </row>
    <row r="309" spans="1:23" ht="15" customHeight="1" x14ac:dyDescent="0.15">
      <c r="A309" s="29">
        <v>60</v>
      </c>
      <c r="B309" s="33" t="s">
        <v>15</v>
      </c>
      <c r="C309" s="43">
        <f>SUM(C310:C311)</f>
        <v>10237</v>
      </c>
      <c r="D309" s="43">
        <f>D310+D311</f>
        <v>3384</v>
      </c>
      <c r="E309" s="43">
        <f t="shared" ref="E309" si="852">E310+E311</f>
        <v>893</v>
      </c>
      <c r="F309" s="43">
        <f t="shared" ref="F309:G309" si="853">F310+F311</f>
        <v>1045</v>
      </c>
      <c r="G309" s="43">
        <f t="shared" si="853"/>
        <v>614</v>
      </c>
      <c r="H309" s="43">
        <f t="shared" ref="H309" si="854">H310+H311</f>
        <v>508</v>
      </c>
      <c r="I309" s="43">
        <f t="shared" ref="I309" si="855">I310+I311</f>
        <v>626</v>
      </c>
      <c r="J309" s="43">
        <f t="shared" ref="J309" si="856">J310+J311</f>
        <v>791</v>
      </c>
      <c r="K309" s="43">
        <f t="shared" ref="K309" si="857">K310+K311</f>
        <v>273</v>
      </c>
      <c r="L309" s="43">
        <f t="shared" ref="L309" si="858">L310+L311</f>
        <v>777</v>
      </c>
      <c r="M309" s="43">
        <f t="shared" ref="M309" si="859">M310+M311</f>
        <v>472</v>
      </c>
      <c r="N309" s="43">
        <f t="shared" ref="N309" si="860">N310+N311</f>
        <v>854</v>
      </c>
      <c r="O309" s="16"/>
      <c r="P309" s="16"/>
      <c r="Q309" s="16"/>
      <c r="R309" s="16"/>
      <c r="S309" s="16"/>
      <c r="T309" s="16"/>
      <c r="U309" s="16"/>
      <c r="V309" s="16"/>
      <c r="W309" s="16"/>
    </row>
    <row r="310" spans="1:23" ht="15" customHeight="1" x14ac:dyDescent="0.15">
      <c r="A310" s="32" t="s">
        <v>35</v>
      </c>
      <c r="B310" s="33" t="s">
        <v>16</v>
      </c>
      <c r="C310" s="44">
        <f>SUM(D310:S310,T310:W310)</f>
        <v>5285</v>
      </c>
      <c r="D310" s="44">
        <f>SUM(D289,D307)</f>
        <v>1686</v>
      </c>
      <c r="E310" s="44">
        <f t="shared" ref="E310:N311" si="861">SUM(E289,E307)</f>
        <v>482</v>
      </c>
      <c r="F310" s="44">
        <f>SUM(F289,F307)</f>
        <v>547</v>
      </c>
      <c r="G310" s="44">
        <f t="shared" si="861"/>
        <v>310</v>
      </c>
      <c r="H310" s="44">
        <f t="shared" si="861"/>
        <v>260</v>
      </c>
      <c r="I310" s="44">
        <f t="shared" si="861"/>
        <v>318</v>
      </c>
      <c r="J310" s="44">
        <f t="shared" si="861"/>
        <v>403</v>
      </c>
      <c r="K310" s="44">
        <f t="shared" si="861"/>
        <v>154</v>
      </c>
      <c r="L310" s="44">
        <f t="shared" si="861"/>
        <v>412</v>
      </c>
      <c r="M310" s="44">
        <f t="shared" si="861"/>
        <v>261</v>
      </c>
      <c r="N310" s="47">
        <f t="shared" si="861"/>
        <v>452</v>
      </c>
      <c r="O310" s="16"/>
      <c r="P310" s="16"/>
      <c r="Q310" s="16"/>
      <c r="R310" s="16"/>
      <c r="S310" s="16"/>
      <c r="T310" s="16"/>
      <c r="U310" s="16"/>
      <c r="V310" s="16"/>
      <c r="W310" s="16"/>
    </row>
    <row r="311" spans="1:23" ht="15" customHeight="1" x14ac:dyDescent="0.15">
      <c r="A311" s="30">
        <v>69</v>
      </c>
      <c r="B311" s="33" t="s">
        <v>17</v>
      </c>
      <c r="C311" s="45">
        <f>SUM(D311:S311,T311:W311)</f>
        <v>4952</v>
      </c>
      <c r="D311" s="45">
        <f t="shared" ref="D311:N311" si="862">SUM(D290,D308)</f>
        <v>1698</v>
      </c>
      <c r="E311" s="45">
        <f t="shared" si="862"/>
        <v>411</v>
      </c>
      <c r="F311" s="45">
        <f t="shared" si="862"/>
        <v>498</v>
      </c>
      <c r="G311" s="45">
        <f t="shared" si="861"/>
        <v>304</v>
      </c>
      <c r="H311" s="45">
        <f t="shared" si="862"/>
        <v>248</v>
      </c>
      <c r="I311" s="45">
        <f t="shared" si="862"/>
        <v>308</v>
      </c>
      <c r="J311" s="45">
        <f t="shared" si="862"/>
        <v>388</v>
      </c>
      <c r="K311" s="45">
        <f t="shared" si="862"/>
        <v>119</v>
      </c>
      <c r="L311" s="45">
        <f t="shared" si="862"/>
        <v>365</v>
      </c>
      <c r="M311" s="45">
        <f t="shared" si="862"/>
        <v>211</v>
      </c>
      <c r="N311" s="48">
        <f t="shared" si="862"/>
        <v>402</v>
      </c>
      <c r="O311" s="16"/>
      <c r="P311" s="16"/>
      <c r="Q311" s="16"/>
      <c r="R311" s="16"/>
      <c r="S311" s="16"/>
      <c r="T311" s="16"/>
      <c r="U311" s="16"/>
      <c r="V311" s="16"/>
      <c r="W311" s="16"/>
    </row>
    <row r="312" spans="1:23" ht="15" customHeight="1" x14ac:dyDescent="0.15">
      <c r="A312" s="1"/>
      <c r="B312" s="1"/>
      <c r="C312" s="16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</row>
    <row r="313" spans="1:23" ht="15" customHeight="1" x14ac:dyDescent="0.15">
      <c r="A313" s="1"/>
      <c r="B313" s="1"/>
      <c r="C313" s="16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</row>
    <row r="314" spans="1:23" ht="15" customHeight="1" x14ac:dyDescent="0.15">
      <c r="A314" s="1"/>
      <c r="B314" s="1"/>
      <c r="C314" s="16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</row>
    <row r="315" spans="1:23" ht="15" customHeight="1" x14ac:dyDescent="0.15">
      <c r="A315" s="1"/>
      <c r="B315" s="1"/>
      <c r="C315" s="16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</row>
    <row r="316" spans="1:23" ht="15" customHeight="1" x14ac:dyDescent="0.15">
      <c r="A316" s="1"/>
      <c r="B316" s="1"/>
      <c r="C316" s="16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</row>
    <row r="317" spans="1:23" ht="15" customHeight="1" x14ac:dyDescent="0.15">
      <c r="A317" s="60"/>
      <c r="B317" s="60"/>
      <c r="C317" s="19" t="s">
        <v>36</v>
      </c>
      <c r="D317" s="19" t="str">
        <f t="shared" ref="D317:N317" si="863">D2</f>
        <v>영동읍</v>
      </c>
      <c r="E317" s="19" t="str">
        <f t="shared" si="863"/>
        <v>용산면</v>
      </c>
      <c r="F317" s="19" t="str">
        <f t="shared" si="863"/>
        <v>황간면</v>
      </c>
      <c r="G317" s="19" t="str">
        <f t="shared" si="863"/>
        <v>추풍령면</v>
      </c>
      <c r="H317" s="19" t="str">
        <f t="shared" si="863"/>
        <v>매곡면</v>
      </c>
      <c r="I317" s="19" t="str">
        <f t="shared" si="863"/>
        <v>상촌면</v>
      </c>
      <c r="J317" s="19" t="str">
        <f t="shared" si="863"/>
        <v>양강면</v>
      </c>
      <c r="K317" s="19" t="str">
        <f t="shared" si="863"/>
        <v>용화면</v>
      </c>
      <c r="L317" s="19" t="str">
        <f t="shared" si="863"/>
        <v>학산면</v>
      </c>
      <c r="M317" s="19" t="str">
        <f t="shared" si="863"/>
        <v>양산면</v>
      </c>
      <c r="N317" s="18" t="str">
        <f t="shared" si="863"/>
        <v>심천면</v>
      </c>
      <c r="O317" s="16"/>
      <c r="P317" s="16"/>
      <c r="Q317" s="16"/>
      <c r="R317" s="16"/>
      <c r="S317" s="16"/>
      <c r="T317" s="16"/>
      <c r="U317" s="16"/>
      <c r="V317" s="16"/>
      <c r="W317" s="16"/>
    </row>
    <row r="318" spans="1:23" ht="15" customHeight="1" x14ac:dyDescent="0.15">
      <c r="A318" s="60">
        <v>70</v>
      </c>
      <c r="B318" s="28" t="s">
        <v>15</v>
      </c>
      <c r="C318" s="43">
        <f>SUM(C319:C320)</f>
        <v>777</v>
      </c>
      <c r="D318" s="43">
        <f>SUM(D319:D320)</f>
        <v>247</v>
      </c>
      <c r="E318" s="43">
        <f t="shared" ref="E318" si="864">SUM(E319:E320)</f>
        <v>67</v>
      </c>
      <c r="F318" s="43">
        <f t="shared" ref="F318:G318" si="865">SUM(F319:F320)</f>
        <v>75</v>
      </c>
      <c r="G318" s="43">
        <f t="shared" si="865"/>
        <v>46</v>
      </c>
      <c r="H318" s="43">
        <f t="shared" ref="H318" si="866">SUM(H319:H320)</f>
        <v>42</v>
      </c>
      <c r="I318" s="43">
        <f t="shared" ref="I318" si="867">SUM(I319:I320)</f>
        <v>48</v>
      </c>
      <c r="J318" s="43">
        <f t="shared" ref="J318" si="868">SUM(J319:J320)</f>
        <v>57</v>
      </c>
      <c r="K318" s="43">
        <f t="shared" ref="K318" si="869">SUM(K319:K320)</f>
        <v>19</v>
      </c>
      <c r="L318" s="43">
        <f t="shared" ref="L318" si="870">SUM(L319:L320)</f>
        <v>64</v>
      </c>
      <c r="M318" s="43">
        <f t="shared" ref="M318" si="871">SUM(M319:M320)</f>
        <v>33</v>
      </c>
      <c r="N318" s="43">
        <f t="shared" ref="N318" si="872">SUM(N319:N320)</f>
        <v>79</v>
      </c>
      <c r="O318" s="16"/>
      <c r="P318" s="16"/>
      <c r="Q318" s="16"/>
      <c r="R318" s="16"/>
      <c r="S318" s="16"/>
      <c r="T318" s="16"/>
      <c r="U318" s="16"/>
      <c r="V318" s="16"/>
      <c r="W318" s="16"/>
    </row>
    <row r="319" spans="1:23" ht="15" customHeight="1" x14ac:dyDescent="0.15">
      <c r="A319" s="60"/>
      <c r="B319" s="28" t="s">
        <v>16</v>
      </c>
      <c r="C319" s="44">
        <f>SUM(,D319:N319)</f>
        <v>412</v>
      </c>
      <c r="D319" s="12">
        <v>123</v>
      </c>
      <c r="E319" s="12">
        <v>40</v>
      </c>
      <c r="F319" s="12">
        <v>38</v>
      </c>
      <c r="G319" s="12">
        <v>26</v>
      </c>
      <c r="H319" s="12">
        <v>22</v>
      </c>
      <c r="I319" s="12">
        <v>25</v>
      </c>
      <c r="J319" s="12">
        <v>37</v>
      </c>
      <c r="K319" s="12">
        <v>11</v>
      </c>
      <c r="L319" s="12">
        <v>25</v>
      </c>
      <c r="M319" s="12">
        <v>16</v>
      </c>
      <c r="N319" s="11">
        <v>49</v>
      </c>
      <c r="O319" s="10"/>
      <c r="P319" s="10"/>
      <c r="Q319" s="10"/>
      <c r="R319" s="10"/>
      <c r="S319" s="10"/>
      <c r="T319" s="10"/>
      <c r="U319" s="10"/>
      <c r="V319" s="10"/>
      <c r="W319" s="10"/>
    </row>
    <row r="320" spans="1:23" ht="15" customHeight="1" x14ac:dyDescent="0.15">
      <c r="A320" s="60"/>
      <c r="B320" s="28" t="s">
        <v>17</v>
      </c>
      <c r="C320" s="44">
        <f>SUM(,D320:N320)</f>
        <v>365</v>
      </c>
      <c r="D320" s="12">
        <v>124</v>
      </c>
      <c r="E320" s="12">
        <v>27</v>
      </c>
      <c r="F320" s="12">
        <v>37</v>
      </c>
      <c r="G320" s="12">
        <v>20</v>
      </c>
      <c r="H320" s="12">
        <v>20</v>
      </c>
      <c r="I320" s="12">
        <v>23</v>
      </c>
      <c r="J320" s="12">
        <v>20</v>
      </c>
      <c r="K320" s="12">
        <v>8</v>
      </c>
      <c r="L320" s="12">
        <v>39</v>
      </c>
      <c r="M320" s="12">
        <v>17</v>
      </c>
      <c r="N320" s="11">
        <v>30</v>
      </c>
      <c r="O320" s="10"/>
      <c r="P320" s="10"/>
      <c r="Q320" s="10"/>
      <c r="R320" s="10"/>
      <c r="S320" s="10"/>
      <c r="T320" s="10"/>
      <c r="U320" s="10"/>
      <c r="V320" s="10"/>
      <c r="W320" s="10"/>
    </row>
    <row r="321" spans="1:23" ht="15" customHeight="1" x14ac:dyDescent="0.15">
      <c r="A321" s="60">
        <v>71</v>
      </c>
      <c r="B321" s="28" t="s">
        <v>15</v>
      </c>
      <c r="C321" s="43">
        <f>SUM(C322:C323)</f>
        <v>797</v>
      </c>
      <c r="D321" s="43">
        <f>SUM(D322:D323)</f>
        <v>262</v>
      </c>
      <c r="E321" s="43">
        <f t="shared" ref="E321" si="873">SUM(E322:E323)</f>
        <v>78</v>
      </c>
      <c r="F321" s="43">
        <f t="shared" ref="F321" si="874">SUM(F322:F323)</f>
        <v>84</v>
      </c>
      <c r="G321" s="43">
        <f t="shared" ref="G321" si="875">SUM(G322:G323)</f>
        <v>36</v>
      </c>
      <c r="H321" s="43">
        <f t="shared" ref="H321" si="876">SUM(H322:H323)</f>
        <v>38</v>
      </c>
      <c r="I321" s="43">
        <f t="shared" ref="I321" si="877">SUM(I322:I323)</f>
        <v>52</v>
      </c>
      <c r="J321" s="43">
        <f t="shared" ref="J321" si="878">SUM(J322:J323)</f>
        <v>71</v>
      </c>
      <c r="K321" s="43">
        <f t="shared" ref="K321" si="879">SUM(K322:K323)</f>
        <v>9</v>
      </c>
      <c r="L321" s="43">
        <f t="shared" ref="L321" si="880">SUM(L322:L323)</f>
        <v>58</v>
      </c>
      <c r="M321" s="43">
        <f t="shared" ref="M321" si="881">SUM(M322:M323)</f>
        <v>40</v>
      </c>
      <c r="N321" s="43">
        <f t="shared" ref="N321" si="882">SUM(N322:N323)</f>
        <v>69</v>
      </c>
      <c r="O321" s="16"/>
      <c r="P321" s="16"/>
      <c r="Q321" s="16"/>
      <c r="R321" s="16"/>
      <c r="S321" s="16"/>
      <c r="T321" s="16"/>
      <c r="U321" s="16"/>
      <c r="V321" s="16"/>
      <c r="W321" s="16"/>
    </row>
    <row r="322" spans="1:23" ht="15" customHeight="1" x14ac:dyDescent="0.15">
      <c r="A322" s="60"/>
      <c r="B322" s="28" t="s">
        <v>16</v>
      </c>
      <c r="C322" s="44">
        <f>SUM(D322:S322,T322:W322)</f>
        <v>382</v>
      </c>
      <c r="D322" s="12">
        <v>112</v>
      </c>
      <c r="E322" s="12">
        <v>42</v>
      </c>
      <c r="F322" s="12">
        <v>40</v>
      </c>
      <c r="G322" s="12">
        <v>21</v>
      </c>
      <c r="H322" s="12">
        <v>22</v>
      </c>
      <c r="I322" s="12">
        <v>30</v>
      </c>
      <c r="J322" s="12">
        <v>33</v>
      </c>
      <c r="K322" s="12">
        <v>4</v>
      </c>
      <c r="L322" s="12">
        <v>31</v>
      </c>
      <c r="M322" s="12">
        <v>19</v>
      </c>
      <c r="N322" s="11">
        <v>28</v>
      </c>
      <c r="O322" s="10"/>
      <c r="P322" s="10"/>
      <c r="Q322" s="10"/>
      <c r="R322" s="10"/>
      <c r="S322" s="10"/>
      <c r="T322" s="10"/>
      <c r="U322" s="10"/>
      <c r="V322" s="10"/>
      <c r="W322" s="10"/>
    </row>
    <row r="323" spans="1:23" ht="15" customHeight="1" x14ac:dyDescent="0.15">
      <c r="A323" s="60"/>
      <c r="B323" s="28" t="s">
        <v>17</v>
      </c>
      <c r="C323" s="44">
        <f>SUM(D323:S323,T323:W323)</f>
        <v>415</v>
      </c>
      <c r="D323" s="12">
        <v>150</v>
      </c>
      <c r="E323" s="12">
        <v>36</v>
      </c>
      <c r="F323" s="12">
        <v>44</v>
      </c>
      <c r="G323" s="12">
        <v>15</v>
      </c>
      <c r="H323" s="12">
        <v>16</v>
      </c>
      <c r="I323" s="12">
        <v>22</v>
      </c>
      <c r="J323" s="12">
        <v>38</v>
      </c>
      <c r="K323" s="12">
        <v>5</v>
      </c>
      <c r="L323" s="12">
        <v>27</v>
      </c>
      <c r="M323" s="12">
        <v>21</v>
      </c>
      <c r="N323" s="11">
        <v>41</v>
      </c>
      <c r="O323" s="10"/>
      <c r="P323" s="10"/>
      <c r="Q323" s="10"/>
      <c r="R323" s="10"/>
      <c r="S323" s="10"/>
      <c r="T323" s="10"/>
      <c r="U323" s="10"/>
      <c r="V323" s="10"/>
      <c r="W323" s="10"/>
    </row>
    <row r="324" spans="1:23" ht="15" customHeight="1" x14ac:dyDescent="0.15">
      <c r="A324" s="60">
        <v>72</v>
      </c>
      <c r="B324" s="28" t="s">
        <v>15</v>
      </c>
      <c r="C324" s="43">
        <f>SUM(C325:C326)</f>
        <v>628</v>
      </c>
      <c r="D324" s="43">
        <f>SUM(D325:D326)</f>
        <v>187</v>
      </c>
      <c r="E324" s="43">
        <f t="shared" ref="E324" si="883">SUM(E325:E326)</f>
        <v>49</v>
      </c>
      <c r="F324" s="43">
        <f t="shared" ref="F324:G324" si="884">SUM(F325:F326)</f>
        <v>66</v>
      </c>
      <c r="G324" s="43">
        <f t="shared" si="884"/>
        <v>36</v>
      </c>
      <c r="H324" s="43">
        <f t="shared" ref="H324" si="885">SUM(H325:H326)</f>
        <v>33</v>
      </c>
      <c r="I324" s="43">
        <f t="shared" ref="I324" si="886">SUM(I325:I326)</f>
        <v>51</v>
      </c>
      <c r="J324" s="43">
        <f t="shared" ref="J324" si="887">SUM(J325:J326)</f>
        <v>39</v>
      </c>
      <c r="K324" s="43">
        <f t="shared" ref="K324" si="888">SUM(K325:K326)</f>
        <v>11</v>
      </c>
      <c r="L324" s="43">
        <f t="shared" ref="L324" si="889">SUM(L325:L326)</f>
        <v>55</v>
      </c>
      <c r="M324" s="43">
        <f t="shared" ref="M324" si="890">SUM(M325:M326)</f>
        <v>39</v>
      </c>
      <c r="N324" s="43">
        <f t="shared" ref="N324" si="891">SUM(N325:N326)</f>
        <v>62</v>
      </c>
      <c r="O324" s="16"/>
      <c r="P324" s="16"/>
      <c r="Q324" s="16"/>
      <c r="R324" s="16"/>
      <c r="S324" s="16"/>
      <c r="T324" s="16"/>
      <c r="U324" s="16"/>
      <c r="V324" s="16"/>
      <c r="W324" s="16"/>
    </row>
    <row r="325" spans="1:23" ht="15" customHeight="1" x14ac:dyDescent="0.15">
      <c r="A325" s="60"/>
      <c r="B325" s="28" t="s">
        <v>16</v>
      </c>
      <c r="C325" s="44">
        <f>SUM(D325:S325,T325:W325)</f>
        <v>295</v>
      </c>
      <c r="D325" s="12">
        <v>88</v>
      </c>
      <c r="E325" s="12">
        <v>25</v>
      </c>
      <c r="F325" s="12">
        <v>37</v>
      </c>
      <c r="G325" s="12">
        <v>19</v>
      </c>
      <c r="H325" s="12">
        <v>14</v>
      </c>
      <c r="I325" s="12">
        <v>29</v>
      </c>
      <c r="J325" s="12">
        <v>15</v>
      </c>
      <c r="K325" s="12">
        <v>3</v>
      </c>
      <c r="L325" s="12">
        <v>22</v>
      </c>
      <c r="M325" s="12">
        <v>16</v>
      </c>
      <c r="N325" s="11">
        <v>27</v>
      </c>
      <c r="O325" s="10"/>
      <c r="P325" s="10"/>
      <c r="Q325" s="10"/>
      <c r="R325" s="10"/>
      <c r="S325" s="10"/>
      <c r="T325" s="10"/>
      <c r="U325" s="10"/>
      <c r="V325" s="10"/>
      <c r="W325" s="10"/>
    </row>
    <row r="326" spans="1:23" ht="15" customHeight="1" x14ac:dyDescent="0.15">
      <c r="A326" s="60"/>
      <c r="B326" s="28" t="s">
        <v>17</v>
      </c>
      <c r="C326" s="44">
        <f>SUM(D326:S326,T326:W326)</f>
        <v>333</v>
      </c>
      <c r="D326" s="12">
        <v>99</v>
      </c>
      <c r="E326" s="12">
        <v>24</v>
      </c>
      <c r="F326" s="12">
        <v>29</v>
      </c>
      <c r="G326" s="12">
        <v>17</v>
      </c>
      <c r="H326" s="12">
        <v>19</v>
      </c>
      <c r="I326" s="12">
        <v>22</v>
      </c>
      <c r="J326" s="12">
        <v>24</v>
      </c>
      <c r="K326" s="12">
        <v>8</v>
      </c>
      <c r="L326" s="12">
        <v>33</v>
      </c>
      <c r="M326" s="12">
        <v>23</v>
      </c>
      <c r="N326" s="11">
        <v>35</v>
      </c>
      <c r="O326" s="10"/>
      <c r="P326" s="10"/>
      <c r="Q326" s="10"/>
      <c r="R326" s="10"/>
      <c r="S326" s="10"/>
      <c r="T326" s="10"/>
      <c r="U326" s="10"/>
      <c r="V326" s="10"/>
      <c r="W326" s="10"/>
    </row>
    <row r="327" spans="1:23" ht="15" customHeight="1" x14ac:dyDescent="0.15">
      <c r="A327" s="60">
        <v>73</v>
      </c>
      <c r="B327" s="28" t="s">
        <v>15</v>
      </c>
      <c r="C327" s="43">
        <f>SUM(C328:C329)</f>
        <v>668</v>
      </c>
      <c r="D327" s="43">
        <f>SUM(D328:D329)</f>
        <v>218</v>
      </c>
      <c r="E327" s="43">
        <f t="shared" ref="E327" si="892">SUM(E328:E329)</f>
        <v>40</v>
      </c>
      <c r="F327" s="43">
        <f t="shared" ref="F327:G327" si="893">SUM(F328:F329)</f>
        <v>61</v>
      </c>
      <c r="G327" s="43">
        <f t="shared" si="893"/>
        <v>41</v>
      </c>
      <c r="H327" s="43">
        <f t="shared" ref="H327" si="894">SUM(H328:H329)</f>
        <v>35</v>
      </c>
      <c r="I327" s="43">
        <f t="shared" ref="I327" si="895">SUM(I328:I329)</f>
        <v>63</v>
      </c>
      <c r="J327" s="43">
        <f t="shared" ref="J327" si="896">SUM(J328:J329)</f>
        <v>51</v>
      </c>
      <c r="K327" s="43">
        <f t="shared" ref="K327" si="897">SUM(K328:K329)</f>
        <v>10</v>
      </c>
      <c r="L327" s="43">
        <f t="shared" ref="L327" si="898">SUM(L328:L329)</f>
        <v>46</v>
      </c>
      <c r="M327" s="43">
        <f t="shared" ref="M327" si="899">SUM(M328:M329)</f>
        <v>35</v>
      </c>
      <c r="N327" s="43">
        <f t="shared" ref="N327" si="900">SUM(N328:N329)</f>
        <v>68</v>
      </c>
      <c r="O327" s="16"/>
      <c r="P327" s="16"/>
      <c r="Q327" s="16"/>
      <c r="R327" s="16"/>
      <c r="S327" s="16"/>
      <c r="T327" s="16"/>
      <c r="U327" s="16"/>
      <c r="V327" s="16"/>
      <c r="W327" s="16"/>
    </row>
    <row r="328" spans="1:23" ht="15" customHeight="1" x14ac:dyDescent="0.15">
      <c r="A328" s="60"/>
      <c r="B328" s="28" t="s">
        <v>16</v>
      </c>
      <c r="C328" s="44">
        <f>SUM(D328:S328,T328:W328)</f>
        <v>301</v>
      </c>
      <c r="D328" s="12">
        <v>93</v>
      </c>
      <c r="E328" s="12">
        <v>24</v>
      </c>
      <c r="F328" s="12">
        <v>32</v>
      </c>
      <c r="G328" s="12">
        <v>26</v>
      </c>
      <c r="H328" s="12">
        <v>19</v>
      </c>
      <c r="I328" s="12">
        <v>24</v>
      </c>
      <c r="J328" s="12">
        <v>20</v>
      </c>
      <c r="K328" s="12">
        <v>1</v>
      </c>
      <c r="L328" s="12">
        <v>23</v>
      </c>
      <c r="M328" s="12">
        <v>10</v>
      </c>
      <c r="N328" s="11">
        <v>29</v>
      </c>
      <c r="O328" s="10"/>
      <c r="P328" s="10"/>
      <c r="Q328" s="10"/>
      <c r="R328" s="10"/>
      <c r="S328" s="10"/>
      <c r="T328" s="10"/>
      <c r="U328" s="10"/>
      <c r="V328" s="10"/>
      <c r="W328" s="10"/>
    </row>
    <row r="329" spans="1:23" ht="15" customHeight="1" x14ac:dyDescent="0.15">
      <c r="A329" s="60"/>
      <c r="B329" s="28" t="s">
        <v>17</v>
      </c>
      <c r="C329" s="44">
        <f>SUM(D329:S329,T329:W329)</f>
        <v>367</v>
      </c>
      <c r="D329" s="12">
        <v>125</v>
      </c>
      <c r="E329" s="12">
        <v>16</v>
      </c>
      <c r="F329" s="12">
        <v>29</v>
      </c>
      <c r="G329" s="12">
        <v>15</v>
      </c>
      <c r="H329" s="12">
        <v>16</v>
      </c>
      <c r="I329" s="12">
        <v>39</v>
      </c>
      <c r="J329" s="12">
        <v>31</v>
      </c>
      <c r="K329" s="12">
        <v>9</v>
      </c>
      <c r="L329" s="12">
        <v>23</v>
      </c>
      <c r="M329" s="12">
        <v>25</v>
      </c>
      <c r="N329" s="11">
        <v>39</v>
      </c>
      <c r="O329" s="10"/>
      <c r="P329" s="10"/>
      <c r="Q329" s="10"/>
      <c r="R329" s="10"/>
      <c r="S329" s="10"/>
      <c r="T329" s="10"/>
      <c r="U329" s="10"/>
      <c r="V329" s="10"/>
      <c r="W329" s="10"/>
    </row>
    <row r="330" spans="1:23" ht="15" customHeight="1" x14ac:dyDescent="0.15">
      <c r="A330" s="60">
        <v>74</v>
      </c>
      <c r="B330" s="28" t="s">
        <v>15</v>
      </c>
      <c r="C330" s="43">
        <f>SUM(C331:C332)</f>
        <v>687</v>
      </c>
      <c r="D330" s="43">
        <f>SUM(D331:D332)</f>
        <v>206</v>
      </c>
      <c r="E330" s="43">
        <f t="shared" ref="E330" si="901">SUM(E331:E332)</f>
        <v>58</v>
      </c>
      <c r="F330" s="43">
        <f t="shared" ref="F330:G330" si="902">SUM(F331:F332)</f>
        <v>79</v>
      </c>
      <c r="G330" s="43">
        <f t="shared" si="902"/>
        <v>44</v>
      </c>
      <c r="H330" s="43">
        <f t="shared" ref="H330" si="903">SUM(H331:H332)</f>
        <v>32</v>
      </c>
      <c r="I330" s="43">
        <f t="shared" ref="I330" si="904">SUM(I331:I332)</f>
        <v>53</v>
      </c>
      <c r="J330" s="43">
        <f t="shared" ref="J330" si="905">SUM(J331:J332)</f>
        <v>50</v>
      </c>
      <c r="K330" s="43">
        <f t="shared" ref="K330" si="906">SUM(K331:K332)</f>
        <v>14</v>
      </c>
      <c r="L330" s="43">
        <f t="shared" ref="L330" si="907">SUM(L331:L332)</f>
        <v>51</v>
      </c>
      <c r="M330" s="43">
        <f t="shared" ref="M330" si="908">SUM(M331:M332)</f>
        <v>40</v>
      </c>
      <c r="N330" s="43">
        <f t="shared" ref="N330" si="909">SUM(N331:N332)</f>
        <v>60</v>
      </c>
      <c r="O330" s="16"/>
      <c r="P330" s="16"/>
      <c r="Q330" s="16"/>
      <c r="R330" s="16"/>
      <c r="S330" s="16"/>
      <c r="T330" s="16"/>
      <c r="U330" s="16"/>
      <c r="V330" s="16"/>
      <c r="W330" s="16"/>
    </row>
    <row r="331" spans="1:23" ht="15" customHeight="1" x14ac:dyDescent="0.15">
      <c r="A331" s="60"/>
      <c r="B331" s="28" t="s">
        <v>16</v>
      </c>
      <c r="C331" s="44">
        <f>SUM(D331:S331,T331:W331)</f>
        <v>319</v>
      </c>
      <c r="D331" s="12">
        <v>85</v>
      </c>
      <c r="E331" s="12">
        <v>29</v>
      </c>
      <c r="F331" s="12">
        <v>33</v>
      </c>
      <c r="G331" s="12">
        <v>24</v>
      </c>
      <c r="H331" s="12">
        <v>13</v>
      </c>
      <c r="I331" s="12">
        <v>28</v>
      </c>
      <c r="J331" s="12">
        <v>25</v>
      </c>
      <c r="K331" s="12">
        <v>7</v>
      </c>
      <c r="L331" s="12">
        <v>26</v>
      </c>
      <c r="M331" s="12">
        <v>18</v>
      </c>
      <c r="N331" s="11">
        <v>31</v>
      </c>
      <c r="O331" s="10"/>
      <c r="P331" s="10"/>
      <c r="Q331" s="10"/>
      <c r="R331" s="10"/>
      <c r="S331" s="10"/>
      <c r="T331" s="10"/>
      <c r="U331" s="10"/>
      <c r="V331" s="10"/>
      <c r="W331" s="10"/>
    </row>
    <row r="332" spans="1:23" ht="15" customHeight="1" x14ac:dyDescent="0.15">
      <c r="A332" s="61"/>
      <c r="B332" s="28" t="s">
        <v>17</v>
      </c>
      <c r="C332" s="44">
        <f>SUM(D332:S332,T332:W332)</f>
        <v>368</v>
      </c>
      <c r="D332" s="12">
        <v>121</v>
      </c>
      <c r="E332" s="12">
        <v>29</v>
      </c>
      <c r="F332" s="12">
        <v>46</v>
      </c>
      <c r="G332" s="12">
        <v>20</v>
      </c>
      <c r="H332" s="12">
        <v>19</v>
      </c>
      <c r="I332" s="12">
        <v>25</v>
      </c>
      <c r="J332" s="12">
        <v>25</v>
      </c>
      <c r="K332" s="12">
        <v>7</v>
      </c>
      <c r="L332" s="12">
        <v>25</v>
      </c>
      <c r="M332" s="12">
        <v>22</v>
      </c>
      <c r="N332" s="11">
        <v>29</v>
      </c>
      <c r="O332" s="10"/>
      <c r="P332" s="10"/>
      <c r="Q332" s="10"/>
      <c r="R332" s="10"/>
      <c r="S332" s="10"/>
      <c r="T332" s="10"/>
      <c r="U332" s="10"/>
      <c r="V332" s="10"/>
      <c r="W332" s="10"/>
    </row>
    <row r="333" spans="1:23" ht="15" customHeight="1" x14ac:dyDescent="0.15">
      <c r="A333" s="29">
        <v>70</v>
      </c>
      <c r="B333" s="27" t="s">
        <v>15</v>
      </c>
      <c r="C333" s="43">
        <f>SUM(C334:C335)</f>
        <v>3557</v>
      </c>
      <c r="D333" s="43">
        <f>SUM(D334:D335)</f>
        <v>1120</v>
      </c>
      <c r="E333" s="43">
        <f t="shared" ref="E333" si="910">SUM(E334:E335)</f>
        <v>292</v>
      </c>
      <c r="F333" s="43">
        <f t="shared" ref="F333:G333" si="911">SUM(F334:F335)</f>
        <v>365</v>
      </c>
      <c r="G333" s="43">
        <f t="shared" si="911"/>
        <v>203</v>
      </c>
      <c r="H333" s="43">
        <f t="shared" ref="H333" si="912">SUM(H334:H335)</f>
        <v>180</v>
      </c>
      <c r="I333" s="43">
        <f t="shared" ref="I333" si="913">SUM(I334:I335)</f>
        <v>267</v>
      </c>
      <c r="J333" s="43">
        <f t="shared" ref="J333" si="914">SUM(J334:J335)</f>
        <v>268</v>
      </c>
      <c r="K333" s="43">
        <f t="shared" ref="K333" si="915">SUM(K334:K335)</f>
        <v>63</v>
      </c>
      <c r="L333" s="43">
        <f t="shared" ref="L333" si="916">SUM(L334:L335)</f>
        <v>274</v>
      </c>
      <c r="M333" s="43">
        <f t="shared" ref="M333" si="917">SUM(M334:M335)</f>
        <v>187</v>
      </c>
      <c r="N333" s="43">
        <f t="shared" ref="N333" si="918">SUM(N334:N335)</f>
        <v>338</v>
      </c>
      <c r="O333" s="16"/>
      <c r="P333" s="16"/>
      <c r="Q333" s="16"/>
      <c r="R333" s="16"/>
      <c r="S333" s="16"/>
      <c r="T333" s="16"/>
      <c r="U333" s="16"/>
      <c r="V333" s="16"/>
      <c r="W333" s="16"/>
    </row>
    <row r="334" spans="1:23" ht="15" customHeight="1" x14ac:dyDescent="0.15">
      <c r="A334" s="32" t="s">
        <v>35</v>
      </c>
      <c r="B334" s="27" t="s">
        <v>16</v>
      </c>
      <c r="C334" s="44">
        <f>SUM(D334:S334,T334:W334)</f>
        <v>1709</v>
      </c>
      <c r="D334" s="46">
        <f>SUM(D319,D322,D325,D328,D331)</f>
        <v>501</v>
      </c>
      <c r="E334" s="44">
        <f t="shared" ref="E334:N335" si="919">SUM(E319,E322,E325,E328,E331)</f>
        <v>160</v>
      </c>
      <c r="F334" s="44">
        <f>SUM(F319,F322,F325,F328,F331)</f>
        <v>180</v>
      </c>
      <c r="G334" s="44">
        <f t="shared" si="919"/>
        <v>116</v>
      </c>
      <c r="H334" s="44">
        <f t="shared" si="919"/>
        <v>90</v>
      </c>
      <c r="I334" s="44">
        <f t="shared" si="919"/>
        <v>136</v>
      </c>
      <c r="J334" s="44">
        <f t="shared" si="919"/>
        <v>130</v>
      </c>
      <c r="K334" s="44">
        <f t="shared" si="919"/>
        <v>26</v>
      </c>
      <c r="L334" s="44">
        <f t="shared" si="919"/>
        <v>127</v>
      </c>
      <c r="M334" s="44">
        <f t="shared" si="919"/>
        <v>79</v>
      </c>
      <c r="N334" s="47">
        <f t="shared" si="919"/>
        <v>164</v>
      </c>
      <c r="O334" s="16"/>
      <c r="P334" s="16"/>
      <c r="Q334" s="16"/>
      <c r="R334" s="16"/>
      <c r="S334" s="16"/>
      <c r="T334" s="16"/>
      <c r="U334" s="16"/>
      <c r="V334" s="16"/>
      <c r="W334" s="16"/>
    </row>
    <row r="335" spans="1:23" ht="15" customHeight="1" x14ac:dyDescent="0.15">
      <c r="A335" s="30">
        <v>74</v>
      </c>
      <c r="B335" s="27" t="s">
        <v>17</v>
      </c>
      <c r="C335" s="44">
        <f>SUM(D335:S335,T335:W335)</f>
        <v>1848</v>
      </c>
      <c r="D335" s="46">
        <f t="shared" ref="D335:N335" si="920">SUM(D320,D323,D326,D329,D332)</f>
        <v>619</v>
      </c>
      <c r="E335" s="45">
        <f t="shared" si="920"/>
        <v>132</v>
      </c>
      <c r="F335" s="45">
        <f t="shared" si="920"/>
        <v>185</v>
      </c>
      <c r="G335" s="45">
        <f t="shared" si="919"/>
        <v>87</v>
      </c>
      <c r="H335" s="45">
        <f t="shared" si="920"/>
        <v>90</v>
      </c>
      <c r="I335" s="45">
        <f t="shared" si="920"/>
        <v>131</v>
      </c>
      <c r="J335" s="45">
        <f t="shared" si="920"/>
        <v>138</v>
      </c>
      <c r="K335" s="45">
        <f t="shared" si="920"/>
        <v>37</v>
      </c>
      <c r="L335" s="45">
        <f t="shared" si="920"/>
        <v>147</v>
      </c>
      <c r="M335" s="45">
        <f t="shared" si="920"/>
        <v>108</v>
      </c>
      <c r="N335" s="48">
        <f t="shared" si="920"/>
        <v>174</v>
      </c>
      <c r="O335" s="16"/>
      <c r="P335" s="16"/>
      <c r="Q335" s="16"/>
      <c r="R335" s="16"/>
      <c r="S335" s="16"/>
      <c r="T335" s="16"/>
      <c r="U335" s="16"/>
      <c r="V335" s="16"/>
      <c r="W335" s="16"/>
    </row>
    <row r="336" spans="1:23" ht="15" customHeight="1" x14ac:dyDescent="0.15">
      <c r="A336" s="62">
        <v>75</v>
      </c>
      <c r="B336" s="28" t="s">
        <v>15</v>
      </c>
      <c r="C336" s="43">
        <f>SUM(C337:C338)</f>
        <v>653</v>
      </c>
      <c r="D336" s="43">
        <f>SUM(D337:D338)</f>
        <v>209</v>
      </c>
      <c r="E336" s="43">
        <f t="shared" ref="E336" si="921">SUM(E337:E338)</f>
        <v>44</v>
      </c>
      <c r="F336" s="43">
        <f t="shared" ref="F336:G336" si="922">SUM(F337:F338)</f>
        <v>64</v>
      </c>
      <c r="G336" s="43">
        <f t="shared" si="922"/>
        <v>53</v>
      </c>
      <c r="H336" s="43">
        <f t="shared" ref="H336" si="923">SUM(H337:H338)</f>
        <v>36</v>
      </c>
      <c r="I336" s="43">
        <f t="shared" ref="I336" si="924">SUM(I337:I338)</f>
        <v>35</v>
      </c>
      <c r="J336" s="43">
        <f t="shared" ref="J336" si="925">SUM(J337:J338)</f>
        <v>47</v>
      </c>
      <c r="K336" s="43">
        <f t="shared" ref="K336" si="926">SUM(K337:K338)</f>
        <v>21</v>
      </c>
      <c r="L336" s="43">
        <f t="shared" ref="L336" si="927">SUM(L337:L338)</f>
        <v>53</v>
      </c>
      <c r="M336" s="43">
        <f t="shared" ref="M336" si="928">SUM(M337:M338)</f>
        <v>34</v>
      </c>
      <c r="N336" s="43">
        <f t="shared" ref="N336" si="929">SUM(N337:N338)</f>
        <v>57</v>
      </c>
      <c r="O336" s="16"/>
      <c r="P336" s="16"/>
      <c r="Q336" s="16"/>
      <c r="R336" s="16"/>
      <c r="S336" s="16"/>
      <c r="T336" s="16"/>
      <c r="U336" s="16"/>
      <c r="V336" s="16"/>
      <c r="W336" s="16"/>
    </row>
    <row r="337" spans="1:23" ht="15" customHeight="1" x14ac:dyDescent="0.15">
      <c r="A337" s="60"/>
      <c r="B337" s="28" t="s">
        <v>16</v>
      </c>
      <c r="C337" s="44">
        <f>SUM(,D337:N337)</f>
        <v>304</v>
      </c>
      <c r="D337" s="12">
        <v>86</v>
      </c>
      <c r="E337" s="12">
        <v>22</v>
      </c>
      <c r="F337" s="12">
        <v>31</v>
      </c>
      <c r="G337" s="12">
        <v>25</v>
      </c>
      <c r="H337" s="12">
        <v>17</v>
      </c>
      <c r="I337" s="12">
        <v>14</v>
      </c>
      <c r="J337" s="12">
        <v>24</v>
      </c>
      <c r="K337" s="12">
        <v>12</v>
      </c>
      <c r="L337" s="12">
        <v>24</v>
      </c>
      <c r="M337" s="12">
        <v>13</v>
      </c>
      <c r="N337" s="11">
        <v>36</v>
      </c>
      <c r="O337" s="10"/>
      <c r="P337" s="10"/>
      <c r="Q337" s="10"/>
      <c r="R337" s="10"/>
      <c r="S337" s="10"/>
      <c r="T337" s="10"/>
      <c r="U337" s="10"/>
      <c r="V337" s="10"/>
      <c r="W337" s="10"/>
    </row>
    <row r="338" spans="1:23" ht="15" customHeight="1" x14ac:dyDescent="0.15">
      <c r="A338" s="60"/>
      <c r="B338" s="28" t="s">
        <v>17</v>
      </c>
      <c r="C338" s="44">
        <f>SUM(,D338:N338)</f>
        <v>349</v>
      </c>
      <c r="D338" s="12">
        <v>123</v>
      </c>
      <c r="E338" s="12">
        <v>22</v>
      </c>
      <c r="F338" s="12">
        <v>33</v>
      </c>
      <c r="G338" s="12">
        <v>28</v>
      </c>
      <c r="H338" s="12">
        <v>19</v>
      </c>
      <c r="I338" s="12">
        <v>21</v>
      </c>
      <c r="J338" s="12">
        <v>23</v>
      </c>
      <c r="K338" s="12">
        <v>9</v>
      </c>
      <c r="L338" s="12">
        <v>29</v>
      </c>
      <c r="M338" s="12">
        <v>21</v>
      </c>
      <c r="N338" s="11">
        <v>21</v>
      </c>
      <c r="O338" s="10"/>
      <c r="P338" s="10"/>
      <c r="Q338" s="10"/>
      <c r="R338" s="10"/>
      <c r="S338" s="10"/>
      <c r="T338" s="10"/>
      <c r="U338" s="10"/>
      <c r="V338" s="10"/>
      <c r="W338" s="10"/>
    </row>
    <row r="339" spans="1:23" ht="15" customHeight="1" x14ac:dyDescent="0.15">
      <c r="A339" s="60">
        <v>76</v>
      </c>
      <c r="B339" s="28" t="s">
        <v>15</v>
      </c>
      <c r="C339" s="43">
        <f>SUM(C340:C341)</f>
        <v>605</v>
      </c>
      <c r="D339" s="43">
        <f>SUM(D340:D341)</f>
        <v>185</v>
      </c>
      <c r="E339" s="43">
        <f t="shared" ref="E339" si="930">SUM(E340:E341)</f>
        <v>50</v>
      </c>
      <c r="F339" s="43">
        <f t="shared" ref="F339:G339" si="931">SUM(F340:F341)</f>
        <v>66</v>
      </c>
      <c r="G339" s="43">
        <f t="shared" si="931"/>
        <v>47</v>
      </c>
      <c r="H339" s="43">
        <f t="shared" ref="H339" si="932">SUM(H340:H341)</f>
        <v>34</v>
      </c>
      <c r="I339" s="43">
        <f t="shared" ref="I339" si="933">SUM(I340:I341)</f>
        <v>43</v>
      </c>
      <c r="J339" s="43">
        <f t="shared" ref="J339" si="934">SUM(J340:J341)</f>
        <v>42</v>
      </c>
      <c r="K339" s="43">
        <f t="shared" ref="K339" si="935">SUM(K340:K341)</f>
        <v>14</v>
      </c>
      <c r="L339" s="43">
        <f t="shared" ref="L339" si="936">SUM(L340:L341)</f>
        <v>51</v>
      </c>
      <c r="M339" s="43">
        <f t="shared" ref="M339" si="937">SUM(M340:M341)</f>
        <v>26</v>
      </c>
      <c r="N339" s="43">
        <f t="shared" ref="N339" si="938">SUM(N340:N341)</f>
        <v>47</v>
      </c>
      <c r="O339" s="16"/>
      <c r="P339" s="16"/>
      <c r="Q339" s="16"/>
      <c r="R339" s="16"/>
      <c r="S339" s="16"/>
      <c r="T339" s="16"/>
      <c r="U339" s="16"/>
      <c r="V339" s="16"/>
      <c r="W339" s="16"/>
    </row>
    <row r="340" spans="1:23" ht="15" customHeight="1" x14ac:dyDescent="0.15">
      <c r="A340" s="60"/>
      <c r="B340" s="28" t="s">
        <v>16</v>
      </c>
      <c r="C340" s="44">
        <f>SUM(D340:S340,T340:W340)</f>
        <v>279</v>
      </c>
      <c r="D340" s="12">
        <v>90</v>
      </c>
      <c r="E340" s="12">
        <v>27</v>
      </c>
      <c r="F340" s="12">
        <v>28</v>
      </c>
      <c r="G340" s="12">
        <v>14</v>
      </c>
      <c r="H340" s="12">
        <v>15</v>
      </c>
      <c r="I340" s="12">
        <v>17</v>
      </c>
      <c r="J340" s="12">
        <v>25</v>
      </c>
      <c r="K340" s="12">
        <v>4</v>
      </c>
      <c r="L340" s="12">
        <v>20</v>
      </c>
      <c r="M340" s="12">
        <v>14</v>
      </c>
      <c r="N340" s="11">
        <v>25</v>
      </c>
      <c r="O340" s="10"/>
      <c r="P340" s="10"/>
      <c r="Q340" s="10"/>
      <c r="R340" s="10"/>
      <c r="S340" s="10"/>
      <c r="T340" s="10"/>
      <c r="U340" s="10"/>
      <c r="V340" s="10"/>
      <c r="W340" s="10"/>
    </row>
    <row r="341" spans="1:23" ht="15" customHeight="1" x14ac:dyDescent="0.15">
      <c r="A341" s="60"/>
      <c r="B341" s="28" t="s">
        <v>17</v>
      </c>
      <c r="C341" s="44">
        <f>SUM(D341:S341,T341:W341)</f>
        <v>326</v>
      </c>
      <c r="D341" s="12">
        <v>95</v>
      </c>
      <c r="E341" s="12">
        <v>23</v>
      </c>
      <c r="F341" s="12">
        <v>38</v>
      </c>
      <c r="G341" s="12">
        <v>33</v>
      </c>
      <c r="H341" s="12">
        <v>19</v>
      </c>
      <c r="I341" s="12">
        <v>26</v>
      </c>
      <c r="J341" s="12">
        <v>17</v>
      </c>
      <c r="K341" s="12">
        <v>10</v>
      </c>
      <c r="L341" s="12">
        <v>31</v>
      </c>
      <c r="M341" s="12">
        <v>12</v>
      </c>
      <c r="N341" s="11">
        <v>22</v>
      </c>
      <c r="O341" s="10"/>
      <c r="P341" s="10"/>
      <c r="Q341" s="10"/>
      <c r="R341" s="10"/>
      <c r="S341" s="10"/>
      <c r="T341" s="10"/>
      <c r="U341" s="10"/>
      <c r="V341" s="10"/>
      <c r="W341" s="10"/>
    </row>
    <row r="342" spans="1:23" ht="15" customHeight="1" x14ac:dyDescent="0.15">
      <c r="A342" s="60">
        <v>77</v>
      </c>
      <c r="B342" s="28" t="s">
        <v>15</v>
      </c>
      <c r="C342" s="43">
        <f>SUM(C343:C344)</f>
        <v>524</v>
      </c>
      <c r="D342" s="43">
        <f>SUM(D343:D344)</f>
        <v>162</v>
      </c>
      <c r="E342" s="43">
        <f t="shared" ref="E342" si="939">SUM(E343:E344)</f>
        <v>41</v>
      </c>
      <c r="F342" s="43">
        <f t="shared" ref="F342:G342" si="940">SUM(F343:F344)</f>
        <v>55</v>
      </c>
      <c r="G342" s="43">
        <f t="shared" si="940"/>
        <v>32</v>
      </c>
      <c r="H342" s="43">
        <f t="shared" ref="H342" si="941">SUM(H343:H344)</f>
        <v>20</v>
      </c>
      <c r="I342" s="43">
        <f t="shared" ref="I342" si="942">SUM(I343:I344)</f>
        <v>39</v>
      </c>
      <c r="J342" s="43">
        <f t="shared" ref="J342" si="943">SUM(J343:J344)</f>
        <v>44</v>
      </c>
      <c r="K342" s="43">
        <f t="shared" ref="K342" si="944">SUM(K343:K344)</f>
        <v>13</v>
      </c>
      <c r="L342" s="43">
        <f t="shared" ref="L342" si="945">SUM(L343:L344)</f>
        <v>35</v>
      </c>
      <c r="M342" s="43">
        <f t="shared" ref="M342" si="946">SUM(M343:M344)</f>
        <v>30</v>
      </c>
      <c r="N342" s="43">
        <f t="shared" ref="N342" si="947">SUM(N343:N344)</f>
        <v>53</v>
      </c>
      <c r="O342" s="16"/>
      <c r="P342" s="16"/>
      <c r="Q342" s="16"/>
      <c r="R342" s="16"/>
      <c r="S342" s="16"/>
      <c r="T342" s="16"/>
      <c r="U342" s="16"/>
      <c r="V342" s="16"/>
      <c r="W342" s="16"/>
    </row>
    <row r="343" spans="1:23" ht="15" customHeight="1" x14ac:dyDescent="0.15">
      <c r="A343" s="60"/>
      <c r="B343" s="28" t="s">
        <v>16</v>
      </c>
      <c r="C343" s="44">
        <f>SUM(D343:S343,T343:W343)</f>
        <v>239</v>
      </c>
      <c r="D343" s="12">
        <v>73</v>
      </c>
      <c r="E343" s="12">
        <v>22</v>
      </c>
      <c r="F343" s="12">
        <v>25</v>
      </c>
      <c r="G343" s="12">
        <v>16</v>
      </c>
      <c r="H343" s="12">
        <v>9</v>
      </c>
      <c r="I343" s="12">
        <v>20</v>
      </c>
      <c r="J343" s="12">
        <v>19</v>
      </c>
      <c r="K343" s="12">
        <v>7</v>
      </c>
      <c r="L343" s="12">
        <v>13</v>
      </c>
      <c r="M343" s="12">
        <v>12</v>
      </c>
      <c r="N343" s="11">
        <v>23</v>
      </c>
      <c r="O343" s="10"/>
      <c r="P343" s="10"/>
      <c r="Q343" s="10"/>
      <c r="R343" s="10"/>
      <c r="S343" s="10"/>
      <c r="T343" s="10"/>
      <c r="U343" s="10"/>
      <c r="V343" s="10"/>
      <c r="W343" s="10"/>
    </row>
    <row r="344" spans="1:23" ht="15" customHeight="1" x14ac:dyDescent="0.15">
      <c r="A344" s="60"/>
      <c r="B344" s="28" t="s">
        <v>17</v>
      </c>
      <c r="C344" s="44">
        <f>SUM(D344:S344,T344:W344)</f>
        <v>285</v>
      </c>
      <c r="D344" s="12">
        <v>89</v>
      </c>
      <c r="E344" s="12">
        <v>19</v>
      </c>
      <c r="F344" s="12">
        <v>30</v>
      </c>
      <c r="G344" s="12">
        <v>16</v>
      </c>
      <c r="H344" s="12">
        <v>11</v>
      </c>
      <c r="I344" s="12">
        <v>19</v>
      </c>
      <c r="J344" s="12">
        <v>25</v>
      </c>
      <c r="K344" s="12">
        <v>6</v>
      </c>
      <c r="L344" s="12">
        <v>22</v>
      </c>
      <c r="M344" s="12">
        <v>18</v>
      </c>
      <c r="N344" s="11">
        <v>30</v>
      </c>
      <c r="O344" s="10"/>
      <c r="P344" s="10"/>
      <c r="Q344" s="10"/>
      <c r="R344" s="10"/>
      <c r="S344" s="10"/>
      <c r="T344" s="10"/>
      <c r="U344" s="10"/>
      <c r="V344" s="10"/>
      <c r="W344" s="10"/>
    </row>
    <row r="345" spans="1:23" ht="15" customHeight="1" x14ac:dyDescent="0.15">
      <c r="A345" s="60">
        <v>78</v>
      </c>
      <c r="B345" s="28" t="s">
        <v>15</v>
      </c>
      <c r="C345" s="43">
        <f>SUM(C346:C347)</f>
        <v>471</v>
      </c>
      <c r="D345" s="43">
        <f>SUM(D346:D347)</f>
        <v>169</v>
      </c>
      <c r="E345" s="43">
        <f t="shared" ref="E345" si="948">SUM(E346:E347)</f>
        <v>44</v>
      </c>
      <c r="F345" s="43">
        <f t="shared" ref="F345:G345" si="949">SUM(F346:F347)</f>
        <v>50</v>
      </c>
      <c r="G345" s="43">
        <f t="shared" si="949"/>
        <v>18</v>
      </c>
      <c r="H345" s="43">
        <f t="shared" ref="H345" si="950">SUM(H346:H347)</f>
        <v>20</v>
      </c>
      <c r="I345" s="43">
        <f t="shared" ref="I345" si="951">SUM(I346:I347)</f>
        <v>32</v>
      </c>
      <c r="J345" s="43">
        <f t="shared" ref="J345" si="952">SUM(J346:J347)</f>
        <v>33</v>
      </c>
      <c r="K345" s="43">
        <f t="shared" ref="K345" si="953">SUM(K346:K347)</f>
        <v>13</v>
      </c>
      <c r="L345" s="43">
        <f t="shared" ref="L345" si="954">SUM(L346:L347)</f>
        <v>28</v>
      </c>
      <c r="M345" s="43">
        <f t="shared" ref="M345" si="955">SUM(M346:M347)</f>
        <v>25</v>
      </c>
      <c r="N345" s="43">
        <f t="shared" ref="N345" si="956">SUM(N346:N347)</f>
        <v>39</v>
      </c>
      <c r="O345" s="16"/>
      <c r="P345" s="16"/>
      <c r="Q345" s="16"/>
      <c r="R345" s="16"/>
      <c r="S345" s="16"/>
      <c r="T345" s="16"/>
      <c r="U345" s="16"/>
      <c r="V345" s="16"/>
      <c r="W345" s="16"/>
    </row>
    <row r="346" spans="1:23" ht="15" customHeight="1" x14ac:dyDescent="0.15">
      <c r="A346" s="60"/>
      <c r="B346" s="28" t="s">
        <v>16</v>
      </c>
      <c r="C346" s="44">
        <f>SUM(D346:S346,T346:W346)</f>
        <v>205</v>
      </c>
      <c r="D346" s="12">
        <v>68</v>
      </c>
      <c r="E346" s="12">
        <v>24</v>
      </c>
      <c r="F346" s="12">
        <v>20</v>
      </c>
      <c r="G346" s="12">
        <v>6</v>
      </c>
      <c r="H346" s="12">
        <v>12</v>
      </c>
      <c r="I346" s="12">
        <v>20</v>
      </c>
      <c r="J346" s="12">
        <v>11</v>
      </c>
      <c r="K346" s="12">
        <v>7</v>
      </c>
      <c r="L346" s="12">
        <v>14</v>
      </c>
      <c r="M346" s="12">
        <v>11</v>
      </c>
      <c r="N346" s="11">
        <v>12</v>
      </c>
      <c r="O346" s="10"/>
      <c r="P346" s="10"/>
      <c r="Q346" s="10"/>
      <c r="R346" s="10"/>
      <c r="S346" s="10"/>
      <c r="T346" s="10"/>
      <c r="U346" s="10"/>
      <c r="V346" s="10"/>
      <c r="W346" s="10"/>
    </row>
    <row r="347" spans="1:23" ht="15" customHeight="1" x14ac:dyDescent="0.15">
      <c r="A347" s="60"/>
      <c r="B347" s="28" t="s">
        <v>17</v>
      </c>
      <c r="C347" s="44">
        <f>SUM(D347:S347,T347:W347)</f>
        <v>266</v>
      </c>
      <c r="D347" s="12">
        <v>101</v>
      </c>
      <c r="E347" s="12">
        <v>20</v>
      </c>
      <c r="F347" s="12">
        <v>30</v>
      </c>
      <c r="G347" s="12">
        <v>12</v>
      </c>
      <c r="H347" s="12">
        <v>8</v>
      </c>
      <c r="I347" s="12">
        <v>12</v>
      </c>
      <c r="J347" s="12">
        <v>22</v>
      </c>
      <c r="K347" s="12">
        <v>6</v>
      </c>
      <c r="L347" s="12">
        <v>14</v>
      </c>
      <c r="M347" s="12">
        <v>14</v>
      </c>
      <c r="N347" s="11">
        <v>27</v>
      </c>
      <c r="O347" s="10"/>
      <c r="P347" s="10"/>
      <c r="Q347" s="10"/>
      <c r="R347" s="10"/>
      <c r="S347" s="10"/>
      <c r="T347" s="10"/>
      <c r="U347" s="10"/>
      <c r="V347" s="10"/>
      <c r="W347" s="10"/>
    </row>
    <row r="348" spans="1:23" ht="15" customHeight="1" x14ac:dyDescent="0.15">
      <c r="A348" s="60">
        <v>79</v>
      </c>
      <c r="B348" s="28" t="s">
        <v>15</v>
      </c>
      <c r="C348" s="43">
        <f>SUM(C349:C350)</f>
        <v>527</v>
      </c>
      <c r="D348" s="43">
        <f>D349+D350</f>
        <v>171</v>
      </c>
      <c r="E348" s="43">
        <f t="shared" ref="E348" si="957">E349+E350</f>
        <v>41</v>
      </c>
      <c r="F348" s="43">
        <f t="shared" ref="F348:G348" si="958">F349+F350</f>
        <v>53</v>
      </c>
      <c r="G348" s="43">
        <f t="shared" si="958"/>
        <v>30</v>
      </c>
      <c r="H348" s="43">
        <f t="shared" ref="H348" si="959">H349+H350</f>
        <v>22</v>
      </c>
      <c r="I348" s="43">
        <f t="shared" ref="I348" si="960">I349+I350</f>
        <v>28</v>
      </c>
      <c r="J348" s="43">
        <f t="shared" ref="J348" si="961">J349+J350</f>
        <v>39</v>
      </c>
      <c r="K348" s="43">
        <f t="shared" ref="K348" si="962">K349+K350</f>
        <v>12</v>
      </c>
      <c r="L348" s="43">
        <f t="shared" ref="L348" si="963">L349+L350</f>
        <v>51</v>
      </c>
      <c r="M348" s="43">
        <f t="shared" ref="M348" si="964">M349+M350</f>
        <v>36</v>
      </c>
      <c r="N348" s="43">
        <f t="shared" ref="N348" si="965">N349+N350</f>
        <v>44</v>
      </c>
      <c r="O348" s="16"/>
      <c r="P348" s="16"/>
      <c r="Q348" s="16"/>
      <c r="R348" s="16"/>
      <c r="S348" s="16"/>
      <c r="T348" s="16"/>
      <c r="U348" s="16"/>
      <c r="V348" s="16"/>
      <c r="W348" s="16"/>
    </row>
    <row r="349" spans="1:23" ht="15" customHeight="1" x14ac:dyDescent="0.15">
      <c r="A349" s="60"/>
      <c r="B349" s="28" t="s">
        <v>16</v>
      </c>
      <c r="C349" s="44">
        <f>SUM(D349:S349,T349:W349)</f>
        <v>196</v>
      </c>
      <c r="D349" s="12">
        <v>69</v>
      </c>
      <c r="E349" s="12">
        <v>19</v>
      </c>
      <c r="F349" s="12">
        <v>20</v>
      </c>
      <c r="G349" s="12">
        <v>9</v>
      </c>
      <c r="H349" s="12">
        <v>3</v>
      </c>
      <c r="I349" s="12">
        <v>11</v>
      </c>
      <c r="J349" s="12">
        <v>13</v>
      </c>
      <c r="K349" s="12">
        <v>3</v>
      </c>
      <c r="L349" s="12">
        <v>17</v>
      </c>
      <c r="M349" s="12">
        <v>12</v>
      </c>
      <c r="N349" s="11">
        <v>20</v>
      </c>
      <c r="O349" s="10"/>
      <c r="P349" s="10"/>
      <c r="Q349" s="10"/>
      <c r="R349" s="10"/>
      <c r="S349" s="10"/>
      <c r="T349" s="10"/>
      <c r="U349" s="10"/>
      <c r="V349" s="10"/>
      <c r="W349" s="10"/>
    </row>
    <row r="350" spans="1:23" ht="15" customHeight="1" x14ac:dyDescent="0.15">
      <c r="A350" s="61"/>
      <c r="B350" s="28" t="s">
        <v>17</v>
      </c>
      <c r="C350" s="44">
        <f>SUM(D350:S350,T350:W350)</f>
        <v>331</v>
      </c>
      <c r="D350" s="12">
        <v>102</v>
      </c>
      <c r="E350" s="12">
        <v>22</v>
      </c>
      <c r="F350" s="12">
        <v>33</v>
      </c>
      <c r="G350" s="12">
        <v>21</v>
      </c>
      <c r="H350" s="12">
        <v>19</v>
      </c>
      <c r="I350" s="12">
        <v>17</v>
      </c>
      <c r="J350" s="12">
        <v>26</v>
      </c>
      <c r="K350" s="12">
        <v>9</v>
      </c>
      <c r="L350" s="12">
        <v>34</v>
      </c>
      <c r="M350" s="12">
        <v>24</v>
      </c>
      <c r="N350" s="11">
        <v>24</v>
      </c>
      <c r="O350" s="10"/>
      <c r="P350" s="10"/>
      <c r="Q350" s="10"/>
      <c r="R350" s="10"/>
      <c r="S350" s="10"/>
      <c r="T350" s="10"/>
      <c r="U350" s="10"/>
      <c r="V350" s="10"/>
      <c r="W350" s="10"/>
    </row>
    <row r="351" spans="1:23" ht="15" customHeight="1" x14ac:dyDescent="0.15">
      <c r="A351" s="29">
        <v>75</v>
      </c>
      <c r="B351" s="27" t="s">
        <v>15</v>
      </c>
      <c r="C351" s="43">
        <f>SUM(C352:C353)</f>
        <v>2780</v>
      </c>
      <c r="D351" s="43">
        <f>D352+D353</f>
        <v>896</v>
      </c>
      <c r="E351" s="43">
        <f t="shared" ref="E351" si="966">E352+E353</f>
        <v>220</v>
      </c>
      <c r="F351" s="43">
        <f t="shared" ref="F351:G351" si="967">F352+F353</f>
        <v>288</v>
      </c>
      <c r="G351" s="43">
        <f t="shared" si="967"/>
        <v>180</v>
      </c>
      <c r="H351" s="43">
        <f t="shared" ref="H351" si="968">H352+H353</f>
        <v>132</v>
      </c>
      <c r="I351" s="43">
        <f t="shared" ref="I351" si="969">I352+I353</f>
        <v>177</v>
      </c>
      <c r="J351" s="43">
        <f t="shared" ref="J351" si="970">J352+J353</f>
        <v>205</v>
      </c>
      <c r="K351" s="43">
        <f t="shared" ref="K351" si="971">K352+K353</f>
        <v>73</v>
      </c>
      <c r="L351" s="43">
        <f t="shared" ref="L351" si="972">L352+L353</f>
        <v>218</v>
      </c>
      <c r="M351" s="43">
        <f t="shared" ref="M351" si="973">M352+M353</f>
        <v>151</v>
      </c>
      <c r="N351" s="43">
        <f t="shared" ref="N351" si="974">N352+N353</f>
        <v>240</v>
      </c>
      <c r="O351" s="16"/>
      <c r="P351" s="16"/>
      <c r="Q351" s="16"/>
      <c r="R351" s="16"/>
      <c r="S351" s="16"/>
      <c r="T351" s="16"/>
      <c r="U351" s="16"/>
      <c r="V351" s="16"/>
      <c r="W351" s="16"/>
    </row>
    <row r="352" spans="1:23" ht="15" customHeight="1" x14ac:dyDescent="0.15">
      <c r="A352" s="32" t="s">
        <v>35</v>
      </c>
      <c r="B352" s="27" t="s">
        <v>16</v>
      </c>
      <c r="C352" s="44">
        <f>SUM(D352:S352,T352:W352)</f>
        <v>1223</v>
      </c>
      <c r="D352" s="46">
        <f>SUM(D337,D340,D343,D346,D349)</f>
        <v>386</v>
      </c>
      <c r="E352" s="44">
        <f t="shared" ref="E352:N353" si="975">SUM(E337,E340,E343,E346,E349)</f>
        <v>114</v>
      </c>
      <c r="F352" s="44">
        <f>SUM(F337,F340,F343,F346,F349)</f>
        <v>124</v>
      </c>
      <c r="G352" s="44">
        <f t="shared" si="975"/>
        <v>70</v>
      </c>
      <c r="H352" s="44">
        <f t="shared" si="975"/>
        <v>56</v>
      </c>
      <c r="I352" s="44">
        <f t="shared" si="975"/>
        <v>82</v>
      </c>
      <c r="J352" s="44">
        <f t="shared" si="975"/>
        <v>92</v>
      </c>
      <c r="K352" s="44">
        <f t="shared" si="975"/>
        <v>33</v>
      </c>
      <c r="L352" s="44">
        <f t="shared" si="975"/>
        <v>88</v>
      </c>
      <c r="M352" s="44">
        <f t="shared" si="975"/>
        <v>62</v>
      </c>
      <c r="N352" s="47">
        <f t="shared" si="975"/>
        <v>116</v>
      </c>
      <c r="O352" s="16"/>
      <c r="P352" s="16"/>
      <c r="Q352" s="16"/>
      <c r="R352" s="16"/>
      <c r="S352" s="16"/>
      <c r="T352" s="16"/>
      <c r="U352" s="16"/>
      <c r="V352" s="16"/>
      <c r="W352" s="16"/>
    </row>
    <row r="353" spans="1:23" ht="15" customHeight="1" x14ac:dyDescent="0.15">
      <c r="A353" s="30">
        <v>79</v>
      </c>
      <c r="B353" s="27" t="s">
        <v>17</v>
      </c>
      <c r="C353" s="44">
        <f>SUM(D353:S353,T353:W353)</f>
        <v>1557</v>
      </c>
      <c r="D353" s="46">
        <f t="shared" ref="D353:N353" si="976">SUM(D338,D341,D344,D347,D350)</f>
        <v>510</v>
      </c>
      <c r="E353" s="45">
        <f t="shared" si="976"/>
        <v>106</v>
      </c>
      <c r="F353" s="45">
        <f t="shared" si="976"/>
        <v>164</v>
      </c>
      <c r="G353" s="45">
        <f t="shared" si="975"/>
        <v>110</v>
      </c>
      <c r="H353" s="45">
        <f t="shared" si="976"/>
        <v>76</v>
      </c>
      <c r="I353" s="45">
        <f t="shared" si="976"/>
        <v>95</v>
      </c>
      <c r="J353" s="45">
        <f t="shared" si="976"/>
        <v>113</v>
      </c>
      <c r="K353" s="45">
        <f t="shared" si="976"/>
        <v>40</v>
      </c>
      <c r="L353" s="45">
        <f t="shared" si="976"/>
        <v>130</v>
      </c>
      <c r="M353" s="45">
        <f t="shared" si="976"/>
        <v>89</v>
      </c>
      <c r="N353" s="48">
        <f t="shared" si="976"/>
        <v>124</v>
      </c>
      <c r="O353" s="16"/>
      <c r="P353" s="16"/>
      <c r="Q353" s="16"/>
      <c r="R353" s="16"/>
      <c r="S353" s="16"/>
      <c r="T353" s="16"/>
      <c r="U353" s="16"/>
      <c r="V353" s="16"/>
      <c r="W353" s="16"/>
    </row>
    <row r="354" spans="1:23" ht="15" customHeight="1" x14ac:dyDescent="0.15">
      <c r="A354" s="29">
        <v>70</v>
      </c>
      <c r="B354" s="33" t="s">
        <v>15</v>
      </c>
      <c r="C354" s="43">
        <f>SUM(C355:C356)</f>
        <v>6337</v>
      </c>
      <c r="D354" s="43">
        <f>D355+D356</f>
        <v>2016</v>
      </c>
      <c r="E354" s="43">
        <f t="shared" ref="E354" si="977">E355+E356</f>
        <v>512</v>
      </c>
      <c r="F354" s="43">
        <f t="shared" ref="F354:G354" si="978">F355+F356</f>
        <v>653</v>
      </c>
      <c r="G354" s="43">
        <f t="shared" si="978"/>
        <v>383</v>
      </c>
      <c r="H354" s="43">
        <f t="shared" ref="H354" si="979">H355+H356</f>
        <v>312</v>
      </c>
      <c r="I354" s="43">
        <f t="shared" ref="I354" si="980">I355+I356</f>
        <v>444</v>
      </c>
      <c r="J354" s="43">
        <f t="shared" ref="J354" si="981">J355+J356</f>
        <v>473</v>
      </c>
      <c r="K354" s="43">
        <f t="shared" ref="K354" si="982">K355+K356</f>
        <v>136</v>
      </c>
      <c r="L354" s="43">
        <f t="shared" ref="L354" si="983">L355+L356</f>
        <v>492</v>
      </c>
      <c r="M354" s="43">
        <f t="shared" ref="M354" si="984">M355+M356</f>
        <v>338</v>
      </c>
      <c r="N354" s="43">
        <f t="shared" ref="N354" si="985">N355+N356</f>
        <v>578</v>
      </c>
      <c r="O354" s="16"/>
      <c r="P354" s="16"/>
      <c r="Q354" s="16"/>
      <c r="R354" s="16"/>
      <c r="S354" s="16"/>
      <c r="T354" s="16"/>
      <c r="U354" s="16"/>
      <c r="V354" s="16"/>
      <c r="W354" s="16"/>
    </row>
    <row r="355" spans="1:23" ht="15" customHeight="1" x14ac:dyDescent="0.15">
      <c r="A355" s="32" t="s">
        <v>35</v>
      </c>
      <c r="B355" s="33" t="s">
        <v>16</v>
      </c>
      <c r="C355" s="44">
        <f>SUM(D355:S355,T355:W355)</f>
        <v>2932</v>
      </c>
      <c r="D355" s="44">
        <f>SUM(D334,D352)</f>
        <v>887</v>
      </c>
      <c r="E355" s="44">
        <f t="shared" ref="E355:N356" si="986">SUM(E334,E352)</f>
        <v>274</v>
      </c>
      <c r="F355" s="44">
        <f>SUM(F334,F352)</f>
        <v>304</v>
      </c>
      <c r="G355" s="44">
        <f t="shared" si="986"/>
        <v>186</v>
      </c>
      <c r="H355" s="44">
        <f t="shared" si="986"/>
        <v>146</v>
      </c>
      <c r="I355" s="44">
        <f t="shared" si="986"/>
        <v>218</v>
      </c>
      <c r="J355" s="44">
        <f t="shared" si="986"/>
        <v>222</v>
      </c>
      <c r="K355" s="44">
        <f t="shared" si="986"/>
        <v>59</v>
      </c>
      <c r="L355" s="44">
        <f t="shared" si="986"/>
        <v>215</v>
      </c>
      <c r="M355" s="44">
        <f t="shared" si="986"/>
        <v>141</v>
      </c>
      <c r="N355" s="47">
        <f t="shared" si="986"/>
        <v>280</v>
      </c>
      <c r="O355" s="16"/>
      <c r="P355" s="16"/>
      <c r="Q355" s="16"/>
      <c r="R355" s="16"/>
      <c r="S355" s="16"/>
      <c r="T355" s="16"/>
      <c r="U355" s="16"/>
      <c r="V355" s="16"/>
      <c r="W355" s="16"/>
    </row>
    <row r="356" spans="1:23" ht="15" customHeight="1" x14ac:dyDescent="0.15">
      <c r="A356" s="30">
        <v>79</v>
      </c>
      <c r="B356" s="33" t="s">
        <v>17</v>
      </c>
      <c r="C356" s="45">
        <f>SUM(D356:S356,T356:W356)</f>
        <v>3405</v>
      </c>
      <c r="D356" s="45">
        <f t="shared" ref="D356:N356" si="987">SUM(D335,D353)</f>
        <v>1129</v>
      </c>
      <c r="E356" s="45">
        <f t="shared" si="987"/>
        <v>238</v>
      </c>
      <c r="F356" s="45">
        <f t="shared" si="987"/>
        <v>349</v>
      </c>
      <c r="G356" s="45">
        <f t="shared" si="986"/>
        <v>197</v>
      </c>
      <c r="H356" s="45">
        <f t="shared" si="987"/>
        <v>166</v>
      </c>
      <c r="I356" s="45">
        <f t="shared" si="987"/>
        <v>226</v>
      </c>
      <c r="J356" s="45">
        <f t="shared" si="987"/>
        <v>251</v>
      </c>
      <c r="K356" s="45">
        <f t="shared" si="987"/>
        <v>77</v>
      </c>
      <c r="L356" s="45">
        <f t="shared" si="987"/>
        <v>277</v>
      </c>
      <c r="M356" s="45">
        <f t="shared" si="987"/>
        <v>197</v>
      </c>
      <c r="N356" s="48">
        <f t="shared" si="987"/>
        <v>298</v>
      </c>
      <c r="O356" s="16"/>
      <c r="P356" s="16"/>
      <c r="Q356" s="16"/>
      <c r="R356" s="16"/>
      <c r="S356" s="16"/>
      <c r="T356" s="16"/>
      <c r="U356" s="16"/>
      <c r="V356" s="16"/>
      <c r="W356" s="16"/>
    </row>
    <row r="357" spans="1:23" ht="15" customHeight="1" x14ac:dyDescent="0.15">
      <c r="A357" s="1"/>
      <c r="B357" s="1"/>
      <c r="C357" s="16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</row>
    <row r="358" spans="1:23" ht="15" customHeight="1" x14ac:dyDescent="0.15">
      <c r="A358" s="1"/>
      <c r="B358" s="1"/>
      <c r="C358" s="16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</row>
    <row r="359" spans="1:23" ht="15" customHeight="1" x14ac:dyDescent="0.15">
      <c r="A359" s="1"/>
      <c r="B359" s="1"/>
      <c r="C359" s="16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</row>
    <row r="360" spans="1:23" ht="15" customHeight="1" x14ac:dyDescent="0.15">
      <c r="A360" s="1"/>
      <c r="B360" s="1"/>
      <c r="C360" s="16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</row>
    <row r="361" spans="1:23" ht="15" customHeight="1" x14ac:dyDescent="0.15">
      <c r="A361" s="1"/>
      <c r="B361" s="1"/>
      <c r="C361" s="16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</row>
    <row r="362" spans="1:23" ht="15" customHeight="1" x14ac:dyDescent="0.15">
      <c r="A362" s="60"/>
      <c r="B362" s="60"/>
      <c r="C362" s="19" t="s">
        <v>36</v>
      </c>
      <c r="D362" s="19" t="str">
        <f t="shared" ref="D362:N362" si="988">D2</f>
        <v>영동읍</v>
      </c>
      <c r="E362" s="19" t="str">
        <f t="shared" si="988"/>
        <v>용산면</v>
      </c>
      <c r="F362" s="19" t="str">
        <f t="shared" si="988"/>
        <v>황간면</v>
      </c>
      <c r="G362" s="19" t="str">
        <f t="shared" si="988"/>
        <v>추풍령면</v>
      </c>
      <c r="H362" s="19" t="str">
        <f t="shared" si="988"/>
        <v>매곡면</v>
      </c>
      <c r="I362" s="19" t="str">
        <f t="shared" si="988"/>
        <v>상촌면</v>
      </c>
      <c r="J362" s="19" t="str">
        <f t="shared" si="988"/>
        <v>양강면</v>
      </c>
      <c r="K362" s="19" t="str">
        <f t="shared" si="988"/>
        <v>용화면</v>
      </c>
      <c r="L362" s="19" t="str">
        <f t="shared" si="988"/>
        <v>학산면</v>
      </c>
      <c r="M362" s="19" t="str">
        <f t="shared" si="988"/>
        <v>양산면</v>
      </c>
      <c r="N362" s="18" t="str">
        <f t="shared" si="988"/>
        <v>심천면</v>
      </c>
      <c r="O362" s="16"/>
      <c r="P362" s="16"/>
      <c r="Q362" s="16"/>
      <c r="R362" s="16"/>
      <c r="S362" s="16"/>
      <c r="T362" s="16"/>
      <c r="U362" s="16"/>
      <c r="V362" s="16"/>
      <c r="W362" s="16"/>
    </row>
    <row r="363" spans="1:23" ht="15" customHeight="1" x14ac:dyDescent="0.15">
      <c r="A363" s="60">
        <v>80</v>
      </c>
      <c r="B363" s="28" t="s">
        <v>15</v>
      </c>
      <c r="C363" s="43">
        <f>SUM(C364:C365)</f>
        <v>550</v>
      </c>
      <c r="D363" s="43">
        <f>SUM(D364:D365)</f>
        <v>152</v>
      </c>
      <c r="E363" s="43">
        <f t="shared" ref="E363" si="989">SUM(E364:E365)</f>
        <v>35</v>
      </c>
      <c r="F363" s="43">
        <f t="shared" ref="F363:G363" si="990">SUM(F364:F365)</f>
        <v>58</v>
      </c>
      <c r="G363" s="43">
        <f t="shared" si="990"/>
        <v>24</v>
      </c>
      <c r="H363" s="43">
        <f t="shared" ref="H363" si="991">SUM(H364:H365)</f>
        <v>29</v>
      </c>
      <c r="I363" s="43">
        <f t="shared" ref="I363" si="992">SUM(I364:I365)</f>
        <v>40</v>
      </c>
      <c r="J363" s="43">
        <f t="shared" ref="J363" si="993">SUM(J364:J365)</f>
        <v>52</v>
      </c>
      <c r="K363" s="43">
        <f t="shared" ref="K363" si="994">SUM(K364:K365)</f>
        <v>22</v>
      </c>
      <c r="L363" s="43">
        <f t="shared" ref="L363" si="995">SUM(L364:L365)</f>
        <v>42</v>
      </c>
      <c r="M363" s="43">
        <f t="shared" ref="M363" si="996">SUM(M364:M365)</f>
        <v>34</v>
      </c>
      <c r="N363" s="43">
        <f t="shared" ref="N363" si="997">SUM(N364:N365)</f>
        <v>62</v>
      </c>
      <c r="O363" s="16"/>
      <c r="P363" s="16"/>
      <c r="Q363" s="16"/>
      <c r="R363" s="16"/>
      <c r="S363" s="16"/>
      <c r="T363" s="16"/>
      <c r="U363" s="16"/>
      <c r="V363" s="16"/>
      <c r="W363" s="16"/>
    </row>
    <row r="364" spans="1:23" ht="15" customHeight="1" x14ac:dyDescent="0.15">
      <c r="A364" s="60"/>
      <c r="B364" s="28" t="s">
        <v>16</v>
      </c>
      <c r="C364" s="44">
        <f>SUM(,D364:N364)</f>
        <v>219</v>
      </c>
      <c r="D364" s="12">
        <v>58</v>
      </c>
      <c r="E364" s="12">
        <v>17</v>
      </c>
      <c r="F364" s="12">
        <v>18</v>
      </c>
      <c r="G364" s="12">
        <v>12</v>
      </c>
      <c r="H364" s="12">
        <v>11</v>
      </c>
      <c r="I364" s="12">
        <v>14</v>
      </c>
      <c r="J364" s="12">
        <v>22</v>
      </c>
      <c r="K364" s="12">
        <v>7</v>
      </c>
      <c r="L364" s="12">
        <v>23</v>
      </c>
      <c r="M364" s="12">
        <v>14</v>
      </c>
      <c r="N364" s="11">
        <v>23</v>
      </c>
      <c r="O364" s="10"/>
      <c r="P364" s="10"/>
      <c r="Q364" s="10"/>
      <c r="R364" s="10"/>
      <c r="S364" s="10"/>
      <c r="T364" s="10"/>
      <c r="U364" s="10"/>
      <c r="V364" s="10"/>
      <c r="W364" s="10"/>
    </row>
    <row r="365" spans="1:23" ht="15" customHeight="1" x14ac:dyDescent="0.15">
      <c r="A365" s="60"/>
      <c r="B365" s="28" t="s">
        <v>17</v>
      </c>
      <c r="C365" s="44">
        <f>SUM(,D365:N365)</f>
        <v>331</v>
      </c>
      <c r="D365" s="12">
        <v>94</v>
      </c>
      <c r="E365" s="12">
        <v>18</v>
      </c>
      <c r="F365" s="12">
        <v>40</v>
      </c>
      <c r="G365" s="12">
        <v>12</v>
      </c>
      <c r="H365" s="12">
        <v>18</v>
      </c>
      <c r="I365" s="12">
        <v>26</v>
      </c>
      <c r="J365" s="12">
        <v>30</v>
      </c>
      <c r="K365" s="12">
        <v>15</v>
      </c>
      <c r="L365" s="12">
        <v>19</v>
      </c>
      <c r="M365" s="12">
        <v>20</v>
      </c>
      <c r="N365" s="11">
        <v>39</v>
      </c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1:23" ht="15" customHeight="1" x14ac:dyDescent="0.15">
      <c r="A366" s="60">
        <v>81</v>
      </c>
      <c r="B366" s="28" t="s">
        <v>15</v>
      </c>
      <c r="C366" s="43">
        <f>SUM(C367:C368)</f>
        <v>762</v>
      </c>
      <c r="D366" s="43">
        <f>SUM(D367:D368)</f>
        <v>218</v>
      </c>
      <c r="E366" s="43">
        <f t="shared" ref="E366" si="998">SUM(E367:E368)</f>
        <v>63</v>
      </c>
      <c r="F366" s="43">
        <f t="shared" ref="F366:G366" si="999">SUM(F367:F368)</f>
        <v>68</v>
      </c>
      <c r="G366" s="43">
        <f t="shared" si="999"/>
        <v>47</v>
      </c>
      <c r="H366" s="43">
        <f t="shared" ref="H366" si="1000">SUM(H367:H368)</f>
        <v>44</v>
      </c>
      <c r="I366" s="43">
        <f t="shared" ref="I366" si="1001">SUM(I367:I368)</f>
        <v>56</v>
      </c>
      <c r="J366" s="43">
        <f t="shared" ref="J366" si="1002">SUM(J367:J368)</f>
        <v>66</v>
      </c>
      <c r="K366" s="43">
        <f t="shared" ref="K366" si="1003">SUM(K367:K368)</f>
        <v>28</v>
      </c>
      <c r="L366" s="43">
        <f t="shared" ref="L366" si="1004">SUM(L367:L368)</f>
        <v>63</v>
      </c>
      <c r="M366" s="43">
        <f t="shared" ref="M366" si="1005">SUM(M367:M368)</f>
        <v>52</v>
      </c>
      <c r="N366" s="43">
        <f t="shared" ref="N366" si="1006">SUM(N367:N368)</f>
        <v>57</v>
      </c>
      <c r="O366" s="16"/>
      <c r="P366" s="16"/>
      <c r="Q366" s="16"/>
      <c r="R366" s="16"/>
      <c r="S366" s="16"/>
      <c r="T366" s="16"/>
      <c r="U366" s="16"/>
      <c r="V366" s="16"/>
      <c r="W366" s="16"/>
    </row>
    <row r="367" spans="1:23" ht="15" customHeight="1" x14ac:dyDescent="0.15">
      <c r="A367" s="60"/>
      <c r="B367" s="28" t="s">
        <v>16</v>
      </c>
      <c r="C367" s="44">
        <f>SUM(D367:S367,T367:W367)</f>
        <v>293</v>
      </c>
      <c r="D367" s="12">
        <v>81</v>
      </c>
      <c r="E367" s="12">
        <v>26</v>
      </c>
      <c r="F367" s="12">
        <v>26</v>
      </c>
      <c r="G367" s="12">
        <v>17</v>
      </c>
      <c r="H367" s="12">
        <v>18</v>
      </c>
      <c r="I367" s="12">
        <v>23</v>
      </c>
      <c r="J367" s="12">
        <v>21</v>
      </c>
      <c r="K367" s="12">
        <v>10</v>
      </c>
      <c r="L367" s="12">
        <v>22</v>
      </c>
      <c r="M367" s="12">
        <v>21</v>
      </c>
      <c r="N367" s="11">
        <v>28</v>
      </c>
      <c r="O367" s="10"/>
      <c r="P367" s="10"/>
      <c r="Q367" s="10"/>
      <c r="R367" s="10"/>
      <c r="S367" s="10"/>
      <c r="T367" s="10"/>
      <c r="U367" s="10"/>
      <c r="V367" s="10"/>
      <c r="W367" s="10"/>
    </row>
    <row r="368" spans="1:23" ht="15" customHeight="1" x14ac:dyDescent="0.15">
      <c r="A368" s="60"/>
      <c r="B368" s="28" t="s">
        <v>17</v>
      </c>
      <c r="C368" s="44">
        <f>SUM(D368:S368,T368:W368)</f>
        <v>469</v>
      </c>
      <c r="D368" s="12">
        <v>137</v>
      </c>
      <c r="E368" s="12">
        <v>37</v>
      </c>
      <c r="F368" s="12">
        <v>42</v>
      </c>
      <c r="G368" s="12">
        <v>30</v>
      </c>
      <c r="H368" s="12">
        <v>26</v>
      </c>
      <c r="I368" s="12">
        <v>33</v>
      </c>
      <c r="J368" s="12">
        <v>45</v>
      </c>
      <c r="K368" s="12">
        <v>18</v>
      </c>
      <c r="L368" s="12">
        <v>41</v>
      </c>
      <c r="M368" s="12">
        <v>31</v>
      </c>
      <c r="N368" s="11">
        <v>29</v>
      </c>
      <c r="O368" s="10"/>
      <c r="P368" s="10"/>
      <c r="Q368" s="10"/>
      <c r="R368" s="10"/>
      <c r="S368" s="10"/>
      <c r="T368" s="10"/>
      <c r="U368" s="10"/>
      <c r="V368" s="10"/>
      <c r="W368" s="10"/>
    </row>
    <row r="369" spans="1:23" ht="15" customHeight="1" x14ac:dyDescent="0.15">
      <c r="A369" s="60">
        <v>82</v>
      </c>
      <c r="B369" s="28" t="s">
        <v>15</v>
      </c>
      <c r="C369" s="43">
        <f>SUM(C370:C371)</f>
        <v>521</v>
      </c>
      <c r="D369" s="43">
        <f>SUM(D370:D371)</f>
        <v>143</v>
      </c>
      <c r="E369" s="43">
        <f t="shared" ref="E369" si="1007">SUM(E370:E371)</f>
        <v>36</v>
      </c>
      <c r="F369" s="43">
        <f t="shared" ref="F369:G369" si="1008">SUM(F370:F371)</f>
        <v>64</v>
      </c>
      <c r="G369" s="43">
        <f t="shared" si="1008"/>
        <v>27</v>
      </c>
      <c r="H369" s="43">
        <f t="shared" ref="H369" si="1009">SUM(H370:H371)</f>
        <v>26</v>
      </c>
      <c r="I369" s="43">
        <f t="shared" ref="I369" si="1010">SUM(I370:I371)</f>
        <v>44</v>
      </c>
      <c r="J369" s="43">
        <f t="shared" ref="J369" si="1011">SUM(J370:J371)</f>
        <v>36</v>
      </c>
      <c r="K369" s="43">
        <f t="shared" ref="K369" si="1012">SUM(K370:K371)</f>
        <v>20</v>
      </c>
      <c r="L369" s="43">
        <f t="shared" ref="L369" si="1013">SUM(L370:L371)</f>
        <v>47</v>
      </c>
      <c r="M369" s="43">
        <f t="shared" ref="M369" si="1014">SUM(M370:M371)</f>
        <v>25</v>
      </c>
      <c r="N369" s="43">
        <f t="shared" ref="N369" si="1015">SUM(N370:N371)</f>
        <v>53</v>
      </c>
      <c r="O369" s="16"/>
      <c r="P369" s="16"/>
      <c r="Q369" s="16"/>
      <c r="R369" s="16"/>
      <c r="S369" s="16"/>
      <c r="T369" s="16"/>
      <c r="U369" s="16"/>
      <c r="V369" s="16"/>
      <c r="W369" s="16"/>
    </row>
    <row r="370" spans="1:23" ht="15" customHeight="1" x14ac:dyDescent="0.15">
      <c r="A370" s="60"/>
      <c r="B370" s="28" t="s">
        <v>16</v>
      </c>
      <c r="C370" s="44">
        <f>SUM(D370:S370,T370:W370)</f>
        <v>194</v>
      </c>
      <c r="D370" s="12">
        <v>50</v>
      </c>
      <c r="E370" s="12">
        <v>12</v>
      </c>
      <c r="F370" s="12">
        <v>30</v>
      </c>
      <c r="G370" s="12">
        <v>10</v>
      </c>
      <c r="H370" s="12">
        <v>7</v>
      </c>
      <c r="I370" s="12">
        <v>15</v>
      </c>
      <c r="J370" s="12">
        <v>12</v>
      </c>
      <c r="K370" s="12">
        <v>9</v>
      </c>
      <c r="L370" s="12">
        <v>19</v>
      </c>
      <c r="M370" s="12">
        <v>12</v>
      </c>
      <c r="N370" s="11">
        <v>18</v>
      </c>
      <c r="O370" s="10"/>
      <c r="P370" s="10"/>
      <c r="Q370" s="10"/>
      <c r="R370" s="10"/>
      <c r="S370" s="10"/>
      <c r="T370" s="10"/>
      <c r="U370" s="10"/>
      <c r="V370" s="10"/>
      <c r="W370" s="10"/>
    </row>
    <row r="371" spans="1:23" ht="15" customHeight="1" x14ac:dyDescent="0.15">
      <c r="A371" s="60"/>
      <c r="B371" s="28" t="s">
        <v>17</v>
      </c>
      <c r="C371" s="44">
        <f>SUM(D371:S371,T371:W371)</f>
        <v>327</v>
      </c>
      <c r="D371" s="12">
        <v>93</v>
      </c>
      <c r="E371" s="12">
        <v>24</v>
      </c>
      <c r="F371" s="12">
        <v>34</v>
      </c>
      <c r="G371" s="12">
        <v>17</v>
      </c>
      <c r="H371" s="12">
        <v>19</v>
      </c>
      <c r="I371" s="12">
        <v>29</v>
      </c>
      <c r="J371" s="12">
        <v>24</v>
      </c>
      <c r="K371" s="12">
        <v>11</v>
      </c>
      <c r="L371" s="12">
        <v>28</v>
      </c>
      <c r="M371" s="12">
        <v>13</v>
      </c>
      <c r="N371" s="11">
        <v>35</v>
      </c>
      <c r="O371" s="10"/>
      <c r="P371" s="10"/>
      <c r="Q371" s="10"/>
      <c r="R371" s="10"/>
      <c r="S371" s="10"/>
      <c r="T371" s="10"/>
      <c r="U371" s="10"/>
      <c r="V371" s="10"/>
      <c r="W371" s="10"/>
    </row>
    <row r="372" spans="1:23" ht="15" customHeight="1" x14ac:dyDescent="0.15">
      <c r="A372" s="60">
        <v>83</v>
      </c>
      <c r="B372" s="28" t="s">
        <v>15</v>
      </c>
      <c r="C372" s="43">
        <f>SUM(C373:C374)</f>
        <v>421</v>
      </c>
      <c r="D372" s="43">
        <f>SUM(D373:D374)</f>
        <v>117</v>
      </c>
      <c r="E372" s="43">
        <f t="shared" ref="E372" si="1016">SUM(E373:E374)</f>
        <v>35</v>
      </c>
      <c r="F372" s="43">
        <f t="shared" ref="F372:G372" si="1017">SUM(F373:F374)</f>
        <v>46</v>
      </c>
      <c r="G372" s="43">
        <f t="shared" si="1017"/>
        <v>23</v>
      </c>
      <c r="H372" s="43">
        <f t="shared" ref="H372" si="1018">SUM(H373:H374)</f>
        <v>24</v>
      </c>
      <c r="I372" s="43">
        <f t="shared" ref="I372" si="1019">SUM(I373:I374)</f>
        <v>30</v>
      </c>
      <c r="J372" s="43">
        <f t="shared" ref="J372" si="1020">SUM(J373:J374)</f>
        <v>30</v>
      </c>
      <c r="K372" s="43">
        <f t="shared" ref="K372" si="1021">SUM(K373:K374)</f>
        <v>14</v>
      </c>
      <c r="L372" s="43">
        <f t="shared" ref="L372" si="1022">SUM(L373:L374)</f>
        <v>30</v>
      </c>
      <c r="M372" s="43">
        <f t="shared" ref="M372" si="1023">SUM(M373:M374)</f>
        <v>29</v>
      </c>
      <c r="N372" s="43">
        <f t="shared" ref="N372" si="1024">SUM(N373:N374)</f>
        <v>43</v>
      </c>
      <c r="O372" s="16"/>
      <c r="P372" s="16"/>
      <c r="Q372" s="16"/>
      <c r="R372" s="16"/>
      <c r="S372" s="16"/>
      <c r="T372" s="16"/>
      <c r="U372" s="16"/>
      <c r="V372" s="16"/>
      <c r="W372" s="16"/>
    </row>
    <row r="373" spans="1:23" ht="15" customHeight="1" x14ac:dyDescent="0.15">
      <c r="A373" s="60"/>
      <c r="B373" s="28" t="s">
        <v>16</v>
      </c>
      <c r="C373" s="44">
        <f>SUM(D373:S373,T373:W373)</f>
        <v>158</v>
      </c>
      <c r="D373" s="12">
        <v>43</v>
      </c>
      <c r="E373" s="12">
        <v>14</v>
      </c>
      <c r="F373" s="12">
        <v>17</v>
      </c>
      <c r="G373" s="12">
        <v>6</v>
      </c>
      <c r="H373" s="12">
        <v>6</v>
      </c>
      <c r="I373" s="12">
        <v>11</v>
      </c>
      <c r="J373" s="12">
        <v>11</v>
      </c>
      <c r="K373" s="12">
        <v>4</v>
      </c>
      <c r="L373" s="12">
        <v>14</v>
      </c>
      <c r="M373" s="12">
        <v>12</v>
      </c>
      <c r="N373" s="11">
        <v>20</v>
      </c>
      <c r="O373" s="10"/>
      <c r="P373" s="10"/>
      <c r="Q373" s="10"/>
      <c r="R373" s="10"/>
      <c r="S373" s="10"/>
      <c r="T373" s="10"/>
      <c r="U373" s="10"/>
      <c r="V373" s="10"/>
      <c r="W373" s="10"/>
    </row>
    <row r="374" spans="1:23" ht="15" customHeight="1" x14ac:dyDescent="0.15">
      <c r="A374" s="60"/>
      <c r="B374" s="28" t="s">
        <v>17</v>
      </c>
      <c r="C374" s="44">
        <f>SUM(D374:S374,T374:W374)</f>
        <v>263</v>
      </c>
      <c r="D374" s="12">
        <v>74</v>
      </c>
      <c r="E374" s="12">
        <v>21</v>
      </c>
      <c r="F374" s="12">
        <v>29</v>
      </c>
      <c r="G374" s="12">
        <v>17</v>
      </c>
      <c r="H374" s="12">
        <v>18</v>
      </c>
      <c r="I374" s="12">
        <v>19</v>
      </c>
      <c r="J374" s="12">
        <v>19</v>
      </c>
      <c r="K374" s="12">
        <v>10</v>
      </c>
      <c r="L374" s="12">
        <v>16</v>
      </c>
      <c r="M374" s="12">
        <v>17</v>
      </c>
      <c r="N374" s="11">
        <v>23</v>
      </c>
      <c r="O374" s="10"/>
      <c r="P374" s="10"/>
      <c r="Q374" s="10"/>
      <c r="R374" s="10"/>
      <c r="S374" s="10"/>
      <c r="T374" s="10"/>
      <c r="U374" s="10"/>
      <c r="V374" s="10"/>
      <c r="W374" s="10"/>
    </row>
    <row r="375" spans="1:23" ht="15" customHeight="1" x14ac:dyDescent="0.15">
      <c r="A375" s="60">
        <v>84</v>
      </c>
      <c r="B375" s="28" t="s">
        <v>15</v>
      </c>
      <c r="C375" s="43">
        <f>SUM(C376:C377)</f>
        <v>491</v>
      </c>
      <c r="D375" s="43">
        <f>SUM(D376:D377)</f>
        <v>122</v>
      </c>
      <c r="E375" s="43">
        <f t="shared" ref="E375" si="1025">SUM(E376:E377)</f>
        <v>54</v>
      </c>
      <c r="F375" s="43">
        <f t="shared" ref="F375:G375" si="1026">SUM(F376:F377)</f>
        <v>41</v>
      </c>
      <c r="G375" s="43">
        <f t="shared" si="1026"/>
        <v>36</v>
      </c>
      <c r="H375" s="43">
        <f t="shared" ref="H375" si="1027">SUM(H376:H377)</f>
        <v>30</v>
      </c>
      <c r="I375" s="43">
        <f t="shared" ref="I375" si="1028">SUM(I376:I377)</f>
        <v>35</v>
      </c>
      <c r="J375" s="43">
        <f t="shared" ref="J375" si="1029">SUM(J376:J377)</f>
        <v>41</v>
      </c>
      <c r="K375" s="43">
        <f t="shared" ref="K375" si="1030">SUM(K376:K377)</f>
        <v>21</v>
      </c>
      <c r="L375" s="43">
        <f t="shared" ref="L375" si="1031">SUM(L376:L377)</f>
        <v>46</v>
      </c>
      <c r="M375" s="43">
        <f t="shared" ref="M375" si="1032">SUM(M376:M377)</f>
        <v>27</v>
      </c>
      <c r="N375" s="43">
        <f t="shared" ref="N375" si="1033">SUM(N376:N377)</f>
        <v>38</v>
      </c>
      <c r="O375" s="16"/>
      <c r="P375" s="16"/>
      <c r="Q375" s="16"/>
      <c r="R375" s="16"/>
      <c r="S375" s="16"/>
      <c r="T375" s="16"/>
      <c r="U375" s="16"/>
      <c r="V375" s="16"/>
      <c r="W375" s="16"/>
    </row>
    <row r="376" spans="1:23" ht="15" customHeight="1" x14ac:dyDescent="0.15">
      <c r="A376" s="60"/>
      <c r="B376" s="28" t="s">
        <v>16</v>
      </c>
      <c r="C376" s="44">
        <f>SUM(D376:S376,T376:W376)</f>
        <v>178</v>
      </c>
      <c r="D376" s="12">
        <v>42</v>
      </c>
      <c r="E376" s="12">
        <v>21</v>
      </c>
      <c r="F376" s="12">
        <v>13</v>
      </c>
      <c r="G376" s="12">
        <v>12</v>
      </c>
      <c r="H376" s="12">
        <v>11</v>
      </c>
      <c r="I376" s="12">
        <v>10</v>
      </c>
      <c r="J376" s="12">
        <v>18</v>
      </c>
      <c r="K376" s="12">
        <v>7</v>
      </c>
      <c r="L376" s="12">
        <v>13</v>
      </c>
      <c r="M376" s="12">
        <v>15</v>
      </c>
      <c r="N376" s="11">
        <v>16</v>
      </c>
      <c r="O376" s="10"/>
      <c r="P376" s="10"/>
      <c r="Q376" s="10"/>
      <c r="R376" s="10"/>
      <c r="S376" s="10"/>
      <c r="T376" s="10"/>
      <c r="U376" s="10"/>
      <c r="V376" s="10"/>
      <c r="W376" s="10"/>
    </row>
    <row r="377" spans="1:23" ht="15" customHeight="1" x14ac:dyDescent="0.15">
      <c r="A377" s="61"/>
      <c r="B377" s="28" t="s">
        <v>17</v>
      </c>
      <c r="C377" s="44">
        <f>SUM(D377:S377,T377:W377)</f>
        <v>313</v>
      </c>
      <c r="D377" s="12">
        <v>80</v>
      </c>
      <c r="E377" s="12">
        <v>33</v>
      </c>
      <c r="F377" s="12">
        <v>28</v>
      </c>
      <c r="G377" s="12">
        <v>24</v>
      </c>
      <c r="H377" s="12">
        <v>19</v>
      </c>
      <c r="I377" s="12">
        <v>25</v>
      </c>
      <c r="J377" s="12">
        <v>23</v>
      </c>
      <c r="K377" s="12">
        <v>14</v>
      </c>
      <c r="L377" s="12">
        <v>33</v>
      </c>
      <c r="M377" s="12">
        <v>12</v>
      </c>
      <c r="N377" s="11">
        <v>22</v>
      </c>
      <c r="O377" s="10"/>
      <c r="P377" s="10"/>
      <c r="Q377" s="10"/>
      <c r="R377" s="10"/>
      <c r="S377" s="10"/>
      <c r="T377" s="10"/>
      <c r="U377" s="10"/>
      <c r="V377" s="10"/>
      <c r="W377" s="10"/>
    </row>
    <row r="378" spans="1:23" ht="15" customHeight="1" x14ac:dyDescent="0.15">
      <c r="A378" s="29">
        <v>80</v>
      </c>
      <c r="B378" s="27" t="s">
        <v>15</v>
      </c>
      <c r="C378" s="43">
        <f>SUM(C379:C380)</f>
        <v>2745</v>
      </c>
      <c r="D378" s="43">
        <f>SUM(D379:D380)</f>
        <v>752</v>
      </c>
      <c r="E378" s="43">
        <f t="shared" ref="E378" si="1034">SUM(E379:E380)</f>
        <v>223</v>
      </c>
      <c r="F378" s="43">
        <f t="shared" ref="F378:G378" si="1035">SUM(F379:F380)</f>
        <v>277</v>
      </c>
      <c r="G378" s="43">
        <f t="shared" si="1035"/>
        <v>157</v>
      </c>
      <c r="H378" s="43">
        <f t="shared" ref="H378" si="1036">SUM(H379:H380)</f>
        <v>153</v>
      </c>
      <c r="I378" s="43">
        <f t="shared" ref="I378" si="1037">SUM(I379:I380)</f>
        <v>205</v>
      </c>
      <c r="J378" s="43">
        <f t="shared" ref="J378" si="1038">SUM(J379:J380)</f>
        <v>225</v>
      </c>
      <c r="K378" s="43">
        <f t="shared" ref="K378" si="1039">SUM(K379:K380)</f>
        <v>105</v>
      </c>
      <c r="L378" s="43">
        <f t="shared" ref="L378" si="1040">SUM(L379:L380)</f>
        <v>228</v>
      </c>
      <c r="M378" s="43">
        <f t="shared" ref="M378" si="1041">SUM(M379:M380)</f>
        <v>167</v>
      </c>
      <c r="N378" s="43">
        <f t="shared" ref="N378" si="1042">SUM(N379:N380)</f>
        <v>253</v>
      </c>
      <c r="O378" s="16"/>
      <c r="P378" s="16"/>
      <c r="Q378" s="16"/>
      <c r="R378" s="16"/>
      <c r="S378" s="16"/>
      <c r="T378" s="16"/>
      <c r="U378" s="16"/>
      <c r="V378" s="16"/>
      <c r="W378" s="16"/>
    </row>
    <row r="379" spans="1:23" ht="15" customHeight="1" x14ac:dyDescent="0.15">
      <c r="A379" s="32" t="s">
        <v>35</v>
      </c>
      <c r="B379" s="27" t="s">
        <v>16</v>
      </c>
      <c r="C379" s="44">
        <f>SUM(D379:S379,T379:W379)</f>
        <v>1042</v>
      </c>
      <c r="D379" s="46">
        <f>SUM(D364,D367,D370,D373,D376)</f>
        <v>274</v>
      </c>
      <c r="E379" s="44">
        <f t="shared" ref="E379:N380" si="1043">SUM(E364,E367,E370,E373,E376)</f>
        <v>90</v>
      </c>
      <c r="F379" s="44">
        <f>SUM(F364,F367,F370,F373,F376)</f>
        <v>104</v>
      </c>
      <c r="G379" s="44">
        <f t="shared" si="1043"/>
        <v>57</v>
      </c>
      <c r="H379" s="44">
        <f t="shared" si="1043"/>
        <v>53</v>
      </c>
      <c r="I379" s="44">
        <f t="shared" si="1043"/>
        <v>73</v>
      </c>
      <c r="J379" s="44">
        <f t="shared" si="1043"/>
        <v>84</v>
      </c>
      <c r="K379" s="44">
        <f t="shared" si="1043"/>
        <v>37</v>
      </c>
      <c r="L379" s="44">
        <f t="shared" si="1043"/>
        <v>91</v>
      </c>
      <c r="M379" s="44">
        <f t="shared" si="1043"/>
        <v>74</v>
      </c>
      <c r="N379" s="47">
        <f t="shared" si="1043"/>
        <v>105</v>
      </c>
      <c r="O379" s="16"/>
      <c r="P379" s="16"/>
      <c r="Q379" s="16"/>
      <c r="R379" s="16"/>
      <c r="S379" s="16"/>
      <c r="T379" s="16"/>
      <c r="U379" s="16"/>
      <c r="V379" s="16"/>
      <c r="W379" s="16"/>
    </row>
    <row r="380" spans="1:23" ht="15" customHeight="1" x14ac:dyDescent="0.15">
      <c r="A380" s="30">
        <v>84</v>
      </c>
      <c r="B380" s="27" t="s">
        <v>17</v>
      </c>
      <c r="C380" s="44">
        <f>SUM(D380:S380,T380:W380)</f>
        <v>1703</v>
      </c>
      <c r="D380" s="46">
        <f t="shared" ref="D380:N380" si="1044">SUM(D365,D368,D371,D374,D377)</f>
        <v>478</v>
      </c>
      <c r="E380" s="45">
        <f t="shared" si="1044"/>
        <v>133</v>
      </c>
      <c r="F380" s="45">
        <f t="shared" si="1044"/>
        <v>173</v>
      </c>
      <c r="G380" s="45">
        <f t="shared" si="1043"/>
        <v>100</v>
      </c>
      <c r="H380" s="45">
        <f t="shared" si="1044"/>
        <v>100</v>
      </c>
      <c r="I380" s="45">
        <f t="shared" si="1044"/>
        <v>132</v>
      </c>
      <c r="J380" s="45">
        <f t="shared" si="1044"/>
        <v>141</v>
      </c>
      <c r="K380" s="45">
        <f t="shared" si="1044"/>
        <v>68</v>
      </c>
      <c r="L380" s="45">
        <f t="shared" si="1044"/>
        <v>137</v>
      </c>
      <c r="M380" s="45">
        <f t="shared" si="1044"/>
        <v>93</v>
      </c>
      <c r="N380" s="48">
        <f t="shared" si="1044"/>
        <v>148</v>
      </c>
      <c r="O380" s="16"/>
      <c r="P380" s="16"/>
      <c r="Q380" s="16"/>
      <c r="R380" s="16"/>
      <c r="S380" s="16"/>
      <c r="T380" s="16"/>
      <c r="U380" s="16"/>
      <c r="V380" s="16"/>
      <c r="W380" s="16"/>
    </row>
    <row r="381" spans="1:23" ht="15" customHeight="1" x14ac:dyDescent="0.15">
      <c r="A381" s="62">
        <v>85</v>
      </c>
      <c r="B381" s="28" t="s">
        <v>15</v>
      </c>
      <c r="C381" s="43">
        <f>SUM(C382:C383)</f>
        <v>387</v>
      </c>
      <c r="D381" s="43">
        <f>SUM(D382:D383)</f>
        <v>96</v>
      </c>
      <c r="E381" s="43">
        <f t="shared" ref="E381" si="1045">SUM(E382:E383)</f>
        <v>30</v>
      </c>
      <c r="F381" s="43">
        <f t="shared" ref="F381:G381" si="1046">SUM(F382:F383)</f>
        <v>37</v>
      </c>
      <c r="G381" s="43">
        <f t="shared" si="1046"/>
        <v>23</v>
      </c>
      <c r="H381" s="43">
        <f t="shared" ref="H381" si="1047">SUM(H382:H383)</f>
        <v>24</v>
      </c>
      <c r="I381" s="43">
        <f t="shared" ref="I381" si="1048">SUM(I382:I383)</f>
        <v>19</v>
      </c>
      <c r="J381" s="43">
        <f t="shared" ref="J381" si="1049">SUM(J382:J383)</f>
        <v>43</v>
      </c>
      <c r="K381" s="43">
        <f t="shared" ref="K381" si="1050">SUM(K382:K383)</f>
        <v>18</v>
      </c>
      <c r="L381" s="43">
        <f t="shared" ref="L381" si="1051">SUM(L382:L383)</f>
        <v>36</v>
      </c>
      <c r="M381" s="43">
        <f t="shared" ref="M381" si="1052">SUM(M382:M383)</f>
        <v>19</v>
      </c>
      <c r="N381" s="43">
        <f t="shared" ref="N381" si="1053">SUM(N382:N383)</f>
        <v>42</v>
      </c>
      <c r="O381" s="16"/>
      <c r="P381" s="16"/>
      <c r="Q381" s="16"/>
      <c r="R381" s="16"/>
      <c r="S381" s="16"/>
      <c r="T381" s="16"/>
      <c r="U381" s="16"/>
      <c r="V381" s="16"/>
      <c r="W381" s="16"/>
    </row>
    <row r="382" spans="1:23" ht="15" customHeight="1" x14ac:dyDescent="0.15">
      <c r="A382" s="60"/>
      <c r="B382" s="28" t="s">
        <v>16</v>
      </c>
      <c r="C382" s="44">
        <f>SUM(,D382:N382)</f>
        <v>134</v>
      </c>
      <c r="D382" s="12">
        <v>31</v>
      </c>
      <c r="E382" s="12">
        <v>9</v>
      </c>
      <c r="F382" s="12">
        <v>10</v>
      </c>
      <c r="G382" s="12">
        <v>8</v>
      </c>
      <c r="H382" s="12">
        <v>10</v>
      </c>
      <c r="I382" s="12">
        <v>8</v>
      </c>
      <c r="J382" s="12">
        <v>16</v>
      </c>
      <c r="K382" s="12">
        <v>7</v>
      </c>
      <c r="L382" s="12">
        <v>17</v>
      </c>
      <c r="M382" s="12">
        <v>5</v>
      </c>
      <c r="N382" s="11">
        <v>13</v>
      </c>
      <c r="O382" s="10"/>
      <c r="P382" s="10"/>
      <c r="Q382" s="10"/>
      <c r="R382" s="10"/>
      <c r="S382" s="10"/>
      <c r="T382" s="10"/>
      <c r="U382" s="10"/>
      <c r="V382" s="10"/>
      <c r="W382" s="10"/>
    </row>
    <row r="383" spans="1:23" ht="15" customHeight="1" x14ac:dyDescent="0.15">
      <c r="A383" s="60"/>
      <c r="B383" s="28" t="s">
        <v>17</v>
      </c>
      <c r="C383" s="44">
        <f>SUM(,D383:N383)</f>
        <v>253</v>
      </c>
      <c r="D383" s="12">
        <v>65</v>
      </c>
      <c r="E383" s="12">
        <v>21</v>
      </c>
      <c r="F383" s="12">
        <v>27</v>
      </c>
      <c r="G383" s="12">
        <v>15</v>
      </c>
      <c r="H383" s="12">
        <v>14</v>
      </c>
      <c r="I383" s="12">
        <v>11</v>
      </c>
      <c r="J383" s="12">
        <v>27</v>
      </c>
      <c r="K383" s="12">
        <v>11</v>
      </c>
      <c r="L383" s="12">
        <v>19</v>
      </c>
      <c r="M383" s="12">
        <v>14</v>
      </c>
      <c r="N383" s="11">
        <v>29</v>
      </c>
      <c r="O383" s="10"/>
      <c r="P383" s="10"/>
      <c r="Q383" s="10"/>
      <c r="R383" s="10"/>
      <c r="S383" s="10"/>
      <c r="T383" s="10"/>
      <c r="U383" s="10"/>
      <c r="V383" s="10"/>
      <c r="W383" s="10"/>
    </row>
    <row r="384" spans="1:23" ht="15" customHeight="1" x14ac:dyDescent="0.15">
      <c r="A384" s="60">
        <v>86</v>
      </c>
      <c r="B384" s="28" t="s">
        <v>15</v>
      </c>
      <c r="C384" s="43">
        <f>SUM(C385:C386)</f>
        <v>375</v>
      </c>
      <c r="D384" s="43">
        <f>SUM(D385:D386)</f>
        <v>100</v>
      </c>
      <c r="E384" s="43">
        <f t="shared" ref="E384" si="1054">SUM(E385:E386)</f>
        <v>32</v>
      </c>
      <c r="F384" s="43">
        <f t="shared" ref="F384:G384" si="1055">SUM(F385:F386)</f>
        <v>35</v>
      </c>
      <c r="G384" s="43">
        <f t="shared" si="1055"/>
        <v>26</v>
      </c>
      <c r="H384" s="43">
        <f t="shared" ref="H384" si="1056">SUM(H385:H386)</f>
        <v>30</v>
      </c>
      <c r="I384" s="43">
        <f t="shared" ref="I384" si="1057">SUM(I385:I386)</f>
        <v>21</v>
      </c>
      <c r="J384" s="43">
        <f t="shared" ref="J384" si="1058">SUM(J385:J386)</f>
        <v>28</v>
      </c>
      <c r="K384" s="43">
        <f t="shared" ref="K384" si="1059">SUM(K385:K386)</f>
        <v>11</v>
      </c>
      <c r="L384" s="43">
        <f t="shared" ref="L384" si="1060">SUM(L385:L386)</f>
        <v>33</v>
      </c>
      <c r="M384" s="43">
        <f t="shared" ref="M384" si="1061">SUM(M385:M386)</f>
        <v>21</v>
      </c>
      <c r="N384" s="43">
        <f t="shared" ref="N384" si="1062">SUM(N385:N386)</f>
        <v>38</v>
      </c>
      <c r="O384" s="16"/>
      <c r="P384" s="16"/>
      <c r="Q384" s="16"/>
      <c r="R384" s="16"/>
      <c r="S384" s="16"/>
      <c r="T384" s="16"/>
      <c r="U384" s="16"/>
      <c r="V384" s="16"/>
      <c r="W384" s="16"/>
    </row>
    <row r="385" spans="1:23" ht="15" customHeight="1" x14ac:dyDescent="0.15">
      <c r="A385" s="60"/>
      <c r="B385" s="28" t="s">
        <v>16</v>
      </c>
      <c r="C385" s="44">
        <f>SUM(D385:S385,T385:W385)</f>
        <v>115</v>
      </c>
      <c r="D385" s="12">
        <v>35</v>
      </c>
      <c r="E385" s="12">
        <v>9</v>
      </c>
      <c r="F385" s="12">
        <v>8</v>
      </c>
      <c r="G385" s="12">
        <v>9</v>
      </c>
      <c r="H385" s="12">
        <v>14</v>
      </c>
      <c r="I385" s="12">
        <v>7</v>
      </c>
      <c r="J385" s="12">
        <v>4</v>
      </c>
      <c r="K385" s="12">
        <v>5</v>
      </c>
      <c r="L385" s="12">
        <v>10</v>
      </c>
      <c r="M385" s="12">
        <v>4</v>
      </c>
      <c r="N385" s="11">
        <v>10</v>
      </c>
      <c r="O385" s="10"/>
      <c r="P385" s="10"/>
      <c r="Q385" s="10"/>
      <c r="R385" s="10"/>
      <c r="S385" s="10"/>
      <c r="T385" s="10"/>
      <c r="U385" s="10"/>
      <c r="V385" s="10"/>
      <c r="W385" s="10"/>
    </row>
    <row r="386" spans="1:23" ht="15" customHeight="1" x14ac:dyDescent="0.15">
      <c r="A386" s="60"/>
      <c r="B386" s="28" t="s">
        <v>17</v>
      </c>
      <c r="C386" s="44">
        <f>SUM(D386:S386,T386:W386)</f>
        <v>260</v>
      </c>
      <c r="D386" s="12">
        <v>65</v>
      </c>
      <c r="E386" s="12">
        <v>23</v>
      </c>
      <c r="F386" s="12">
        <v>27</v>
      </c>
      <c r="G386" s="12">
        <v>17</v>
      </c>
      <c r="H386" s="12">
        <v>16</v>
      </c>
      <c r="I386" s="12">
        <v>14</v>
      </c>
      <c r="J386" s="12">
        <v>24</v>
      </c>
      <c r="K386" s="12">
        <v>6</v>
      </c>
      <c r="L386" s="12">
        <v>23</v>
      </c>
      <c r="M386" s="12">
        <v>17</v>
      </c>
      <c r="N386" s="11">
        <v>28</v>
      </c>
      <c r="O386" s="10"/>
      <c r="P386" s="10"/>
      <c r="Q386" s="10"/>
      <c r="R386" s="10"/>
      <c r="S386" s="10"/>
      <c r="T386" s="10"/>
      <c r="U386" s="10"/>
      <c r="V386" s="10"/>
      <c r="W386" s="10"/>
    </row>
    <row r="387" spans="1:23" ht="15" customHeight="1" x14ac:dyDescent="0.15">
      <c r="A387" s="60">
        <v>87</v>
      </c>
      <c r="B387" s="28" t="s">
        <v>15</v>
      </c>
      <c r="C387" s="43">
        <f>SUM(C388:C389)</f>
        <v>307</v>
      </c>
      <c r="D387" s="43">
        <f>SUM(D388:D389)</f>
        <v>93</v>
      </c>
      <c r="E387" s="43">
        <f t="shared" ref="E387" si="1063">SUM(E388:E389)</f>
        <v>24</v>
      </c>
      <c r="F387" s="43">
        <f t="shared" ref="F387:G387" si="1064">SUM(F388:F389)</f>
        <v>29</v>
      </c>
      <c r="G387" s="43">
        <f t="shared" si="1064"/>
        <v>20</v>
      </c>
      <c r="H387" s="43">
        <f t="shared" ref="H387" si="1065">SUM(H388:H389)</f>
        <v>21</v>
      </c>
      <c r="I387" s="43">
        <f t="shared" ref="I387" si="1066">SUM(I388:I389)</f>
        <v>20</v>
      </c>
      <c r="J387" s="43">
        <f t="shared" ref="J387" si="1067">SUM(J388:J389)</f>
        <v>22</v>
      </c>
      <c r="K387" s="43">
        <f t="shared" ref="K387" si="1068">SUM(K388:K389)</f>
        <v>10</v>
      </c>
      <c r="L387" s="43">
        <f t="shared" ref="L387" si="1069">SUM(L388:L389)</f>
        <v>25</v>
      </c>
      <c r="M387" s="43">
        <f t="shared" ref="M387" si="1070">SUM(M388:M389)</f>
        <v>22</v>
      </c>
      <c r="N387" s="43">
        <f t="shared" ref="N387" si="1071">SUM(N388:N389)</f>
        <v>21</v>
      </c>
      <c r="O387" s="16"/>
      <c r="P387" s="16"/>
      <c r="Q387" s="16"/>
      <c r="R387" s="16"/>
      <c r="S387" s="16"/>
      <c r="T387" s="16"/>
      <c r="U387" s="16"/>
      <c r="V387" s="16"/>
      <c r="W387" s="16"/>
    </row>
    <row r="388" spans="1:23" ht="15" customHeight="1" x14ac:dyDescent="0.15">
      <c r="A388" s="60"/>
      <c r="B388" s="28" t="s">
        <v>16</v>
      </c>
      <c r="C388" s="44">
        <f>SUM(D388:S388,T388:W388)</f>
        <v>95</v>
      </c>
      <c r="D388" s="12">
        <v>31</v>
      </c>
      <c r="E388" s="12">
        <v>9</v>
      </c>
      <c r="F388" s="12">
        <v>13</v>
      </c>
      <c r="G388" s="12">
        <v>2</v>
      </c>
      <c r="H388" s="12">
        <v>9</v>
      </c>
      <c r="I388" s="12">
        <v>5</v>
      </c>
      <c r="J388" s="12">
        <v>6</v>
      </c>
      <c r="K388" s="12">
        <v>2</v>
      </c>
      <c r="L388" s="12">
        <v>7</v>
      </c>
      <c r="M388" s="12">
        <v>6</v>
      </c>
      <c r="N388" s="11">
        <v>5</v>
      </c>
      <c r="O388" s="10"/>
      <c r="P388" s="10"/>
      <c r="Q388" s="10"/>
      <c r="R388" s="10"/>
      <c r="S388" s="10"/>
      <c r="T388" s="10"/>
      <c r="U388" s="10"/>
      <c r="V388" s="10"/>
      <c r="W388" s="10"/>
    </row>
    <row r="389" spans="1:23" ht="15" customHeight="1" x14ac:dyDescent="0.15">
      <c r="A389" s="60"/>
      <c r="B389" s="28" t="s">
        <v>17</v>
      </c>
      <c r="C389" s="44">
        <f>SUM(D389:S389,T389:W389)</f>
        <v>212</v>
      </c>
      <c r="D389" s="12">
        <v>62</v>
      </c>
      <c r="E389" s="12">
        <v>15</v>
      </c>
      <c r="F389" s="12">
        <v>16</v>
      </c>
      <c r="G389" s="12">
        <v>18</v>
      </c>
      <c r="H389" s="12">
        <v>12</v>
      </c>
      <c r="I389" s="12">
        <v>15</v>
      </c>
      <c r="J389" s="12">
        <v>16</v>
      </c>
      <c r="K389" s="12">
        <v>8</v>
      </c>
      <c r="L389" s="12">
        <v>18</v>
      </c>
      <c r="M389" s="12">
        <v>16</v>
      </c>
      <c r="N389" s="11">
        <v>16</v>
      </c>
      <c r="O389" s="10"/>
      <c r="P389" s="10"/>
      <c r="Q389" s="10"/>
      <c r="R389" s="10"/>
      <c r="S389" s="10"/>
      <c r="T389" s="10"/>
      <c r="U389" s="10"/>
      <c r="V389" s="10"/>
      <c r="W389" s="10"/>
    </row>
    <row r="390" spans="1:23" ht="15" customHeight="1" x14ac:dyDescent="0.15">
      <c r="A390" s="60">
        <v>88</v>
      </c>
      <c r="B390" s="28" t="s">
        <v>15</v>
      </c>
      <c r="C390" s="43">
        <f>SUM(C391:C392)</f>
        <v>282</v>
      </c>
      <c r="D390" s="43">
        <f>SUM(D391:D392)</f>
        <v>72</v>
      </c>
      <c r="E390" s="43">
        <f t="shared" ref="E390" si="1072">SUM(E391:E392)</f>
        <v>20</v>
      </c>
      <c r="F390" s="43">
        <f t="shared" ref="F390:G390" si="1073">SUM(F391:F392)</f>
        <v>25</v>
      </c>
      <c r="G390" s="43">
        <f t="shared" si="1073"/>
        <v>19</v>
      </c>
      <c r="H390" s="43">
        <f t="shared" ref="H390" si="1074">SUM(H391:H392)</f>
        <v>21</v>
      </c>
      <c r="I390" s="43">
        <f t="shared" ref="I390" si="1075">SUM(I391:I392)</f>
        <v>23</v>
      </c>
      <c r="J390" s="43">
        <f t="shared" ref="J390" si="1076">SUM(J391:J392)</f>
        <v>26</v>
      </c>
      <c r="K390" s="43">
        <f t="shared" ref="K390" si="1077">SUM(K391:K392)</f>
        <v>7</v>
      </c>
      <c r="L390" s="43">
        <f t="shared" ref="L390" si="1078">SUM(L391:L392)</f>
        <v>29</v>
      </c>
      <c r="M390" s="43">
        <f t="shared" ref="M390" si="1079">SUM(M391:M392)</f>
        <v>16</v>
      </c>
      <c r="N390" s="43">
        <f t="shared" ref="N390" si="1080">SUM(N391:N392)</f>
        <v>24</v>
      </c>
      <c r="O390" s="16"/>
      <c r="P390" s="16"/>
      <c r="Q390" s="16"/>
      <c r="R390" s="16"/>
      <c r="S390" s="16"/>
      <c r="T390" s="16"/>
      <c r="U390" s="16"/>
      <c r="V390" s="16"/>
      <c r="W390" s="16"/>
    </row>
    <row r="391" spans="1:23" ht="15" customHeight="1" x14ac:dyDescent="0.15">
      <c r="A391" s="60"/>
      <c r="B391" s="28" t="s">
        <v>16</v>
      </c>
      <c r="C391" s="44">
        <f>SUM(D391:S391,T391:W391)</f>
        <v>83</v>
      </c>
      <c r="D391" s="12">
        <v>25</v>
      </c>
      <c r="E391" s="12">
        <v>3</v>
      </c>
      <c r="F391" s="12">
        <v>8</v>
      </c>
      <c r="G391" s="12">
        <v>6</v>
      </c>
      <c r="H391" s="12">
        <v>6</v>
      </c>
      <c r="I391" s="12">
        <v>2</v>
      </c>
      <c r="J391" s="12">
        <v>8</v>
      </c>
      <c r="K391" s="12">
        <v>3</v>
      </c>
      <c r="L391" s="12">
        <v>8</v>
      </c>
      <c r="M391" s="12">
        <v>4</v>
      </c>
      <c r="N391" s="11">
        <v>10</v>
      </c>
      <c r="O391" s="10"/>
      <c r="P391" s="10"/>
      <c r="Q391" s="10"/>
      <c r="R391" s="10"/>
      <c r="S391" s="10"/>
      <c r="T391" s="10"/>
      <c r="U391" s="10"/>
      <c r="V391" s="10"/>
      <c r="W391" s="10"/>
    </row>
    <row r="392" spans="1:23" ht="15" customHeight="1" x14ac:dyDescent="0.15">
      <c r="A392" s="60"/>
      <c r="B392" s="28" t="s">
        <v>17</v>
      </c>
      <c r="C392" s="44">
        <f>SUM(D392:S392,T392:W392)</f>
        <v>199</v>
      </c>
      <c r="D392" s="12">
        <v>47</v>
      </c>
      <c r="E392" s="12">
        <v>17</v>
      </c>
      <c r="F392" s="12">
        <v>17</v>
      </c>
      <c r="G392" s="12">
        <v>13</v>
      </c>
      <c r="H392" s="12">
        <v>15</v>
      </c>
      <c r="I392" s="12">
        <v>21</v>
      </c>
      <c r="J392" s="12">
        <v>18</v>
      </c>
      <c r="K392" s="12">
        <v>4</v>
      </c>
      <c r="L392" s="12">
        <v>21</v>
      </c>
      <c r="M392" s="12">
        <v>12</v>
      </c>
      <c r="N392" s="11">
        <v>14</v>
      </c>
      <c r="O392" s="10"/>
      <c r="P392" s="10"/>
      <c r="Q392" s="10"/>
      <c r="R392" s="10"/>
      <c r="S392" s="10"/>
      <c r="T392" s="10"/>
      <c r="U392" s="10"/>
      <c r="V392" s="10"/>
      <c r="W392" s="10"/>
    </row>
    <row r="393" spans="1:23" ht="15" customHeight="1" x14ac:dyDescent="0.15">
      <c r="A393" s="60">
        <v>89</v>
      </c>
      <c r="B393" s="28" t="s">
        <v>15</v>
      </c>
      <c r="C393" s="43">
        <f>SUM(C394:C395)</f>
        <v>202</v>
      </c>
      <c r="D393" s="43">
        <f>D394+D395</f>
        <v>57</v>
      </c>
      <c r="E393" s="43">
        <f t="shared" ref="E393" si="1081">E394+E395</f>
        <v>22</v>
      </c>
      <c r="F393" s="43">
        <f t="shared" ref="F393:G393" si="1082">F394+F395</f>
        <v>10</v>
      </c>
      <c r="G393" s="43">
        <f t="shared" si="1082"/>
        <v>20</v>
      </c>
      <c r="H393" s="43">
        <f t="shared" ref="H393" si="1083">H394+H395</f>
        <v>9</v>
      </c>
      <c r="I393" s="43">
        <f t="shared" ref="I393" si="1084">I394+I395</f>
        <v>14</v>
      </c>
      <c r="J393" s="43">
        <f t="shared" ref="J393" si="1085">J394+J395</f>
        <v>19</v>
      </c>
      <c r="K393" s="43">
        <f t="shared" ref="K393" si="1086">K394+K395</f>
        <v>5</v>
      </c>
      <c r="L393" s="43">
        <f t="shared" ref="L393" si="1087">L394+L395</f>
        <v>25</v>
      </c>
      <c r="M393" s="43">
        <f t="shared" ref="M393" si="1088">M394+M395</f>
        <v>2</v>
      </c>
      <c r="N393" s="43">
        <f t="shared" ref="N393" si="1089">N394+N395</f>
        <v>19</v>
      </c>
      <c r="O393" s="16"/>
      <c r="P393" s="16"/>
      <c r="Q393" s="16"/>
      <c r="R393" s="16"/>
      <c r="S393" s="16"/>
      <c r="T393" s="16"/>
      <c r="U393" s="16"/>
      <c r="V393" s="16"/>
      <c r="W393" s="16"/>
    </row>
    <row r="394" spans="1:23" ht="15" customHeight="1" x14ac:dyDescent="0.15">
      <c r="A394" s="60"/>
      <c r="B394" s="28" t="s">
        <v>16</v>
      </c>
      <c r="C394" s="44">
        <f>SUM(D394:S394,T394:W394)</f>
        <v>62</v>
      </c>
      <c r="D394" s="12">
        <v>15</v>
      </c>
      <c r="E394" s="12">
        <v>10</v>
      </c>
      <c r="F394" s="12">
        <v>2</v>
      </c>
      <c r="G394" s="12">
        <v>8</v>
      </c>
      <c r="H394" s="12">
        <v>2</v>
      </c>
      <c r="I394" s="12">
        <v>4</v>
      </c>
      <c r="J394" s="12">
        <v>4</v>
      </c>
      <c r="K394" s="12">
        <v>2</v>
      </c>
      <c r="L394" s="12">
        <v>9</v>
      </c>
      <c r="M394" s="12">
        <v>0</v>
      </c>
      <c r="N394" s="11">
        <v>6</v>
      </c>
      <c r="O394" s="10"/>
      <c r="P394" s="10"/>
      <c r="Q394" s="10"/>
      <c r="R394" s="10"/>
      <c r="S394" s="10"/>
      <c r="T394" s="10"/>
      <c r="U394" s="10"/>
      <c r="V394" s="10"/>
      <c r="W394" s="10"/>
    </row>
    <row r="395" spans="1:23" ht="15" customHeight="1" x14ac:dyDescent="0.15">
      <c r="A395" s="61"/>
      <c r="B395" s="28" t="s">
        <v>17</v>
      </c>
      <c r="C395" s="44">
        <f>SUM(D395:S395,T395:W395)</f>
        <v>140</v>
      </c>
      <c r="D395" s="12">
        <v>42</v>
      </c>
      <c r="E395" s="12">
        <v>12</v>
      </c>
      <c r="F395" s="12">
        <v>8</v>
      </c>
      <c r="G395" s="12">
        <v>12</v>
      </c>
      <c r="H395" s="12">
        <v>7</v>
      </c>
      <c r="I395" s="12">
        <v>10</v>
      </c>
      <c r="J395" s="12">
        <v>15</v>
      </c>
      <c r="K395" s="12">
        <v>3</v>
      </c>
      <c r="L395" s="12">
        <v>16</v>
      </c>
      <c r="M395" s="12">
        <v>2</v>
      </c>
      <c r="N395" s="11">
        <v>13</v>
      </c>
      <c r="O395" s="10"/>
      <c r="P395" s="10"/>
      <c r="Q395" s="10"/>
      <c r="R395" s="10"/>
      <c r="S395" s="10"/>
      <c r="T395" s="10"/>
      <c r="U395" s="10"/>
      <c r="V395" s="10"/>
      <c r="W395" s="10"/>
    </row>
    <row r="396" spans="1:23" ht="15" customHeight="1" x14ac:dyDescent="0.15">
      <c r="A396" s="29">
        <v>85</v>
      </c>
      <c r="B396" s="27" t="s">
        <v>15</v>
      </c>
      <c r="C396" s="43">
        <f>SUM(C397:C398)</f>
        <v>1553</v>
      </c>
      <c r="D396" s="43">
        <f>D397+D398</f>
        <v>418</v>
      </c>
      <c r="E396" s="43">
        <f t="shared" ref="E396" si="1090">E397+E398</f>
        <v>128</v>
      </c>
      <c r="F396" s="43">
        <f t="shared" ref="F396:G396" si="1091">F397+F398</f>
        <v>136</v>
      </c>
      <c r="G396" s="43">
        <f t="shared" si="1091"/>
        <v>108</v>
      </c>
      <c r="H396" s="43">
        <f t="shared" ref="H396" si="1092">H397+H398</f>
        <v>105</v>
      </c>
      <c r="I396" s="43">
        <f t="shared" ref="I396" si="1093">I397+I398</f>
        <v>97</v>
      </c>
      <c r="J396" s="43">
        <f t="shared" ref="J396" si="1094">J397+J398</f>
        <v>138</v>
      </c>
      <c r="K396" s="43">
        <f t="shared" ref="K396" si="1095">K397+K398</f>
        <v>51</v>
      </c>
      <c r="L396" s="43">
        <f t="shared" ref="L396" si="1096">L397+L398</f>
        <v>148</v>
      </c>
      <c r="M396" s="43">
        <f t="shared" ref="M396" si="1097">M397+M398</f>
        <v>80</v>
      </c>
      <c r="N396" s="43">
        <f t="shared" ref="N396" si="1098">N397+N398</f>
        <v>144</v>
      </c>
      <c r="O396" s="16"/>
      <c r="P396" s="16"/>
      <c r="Q396" s="16"/>
      <c r="R396" s="16"/>
      <c r="S396" s="16"/>
      <c r="T396" s="16"/>
      <c r="U396" s="16"/>
      <c r="V396" s="16"/>
      <c r="W396" s="16"/>
    </row>
    <row r="397" spans="1:23" ht="15" customHeight="1" x14ac:dyDescent="0.15">
      <c r="A397" s="32" t="s">
        <v>35</v>
      </c>
      <c r="B397" s="27" t="s">
        <v>16</v>
      </c>
      <c r="C397" s="44">
        <f>SUM(D397:S397,T397:W397)</f>
        <v>489</v>
      </c>
      <c r="D397" s="46">
        <f>SUM(D382,D385,D388,D391,D394)</f>
        <v>137</v>
      </c>
      <c r="E397" s="44">
        <f t="shared" ref="E397:N398" si="1099">SUM(E382,E385,E388,E391,E394)</f>
        <v>40</v>
      </c>
      <c r="F397" s="44">
        <f>SUM(F382,F385,F388,F391,F394)</f>
        <v>41</v>
      </c>
      <c r="G397" s="44">
        <f t="shared" si="1099"/>
        <v>33</v>
      </c>
      <c r="H397" s="44">
        <f t="shared" si="1099"/>
        <v>41</v>
      </c>
      <c r="I397" s="44">
        <f t="shared" si="1099"/>
        <v>26</v>
      </c>
      <c r="J397" s="44">
        <f t="shared" si="1099"/>
        <v>38</v>
      </c>
      <c r="K397" s="44">
        <f t="shared" si="1099"/>
        <v>19</v>
      </c>
      <c r="L397" s="44">
        <f t="shared" si="1099"/>
        <v>51</v>
      </c>
      <c r="M397" s="44">
        <f t="shared" si="1099"/>
        <v>19</v>
      </c>
      <c r="N397" s="47">
        <f t="shared" si="1099"/>
        <v>44</v>
      </c>
      <c r="O397" s="16"/>
      <c r="P397" s="16"/>
      <c r="Q397" s="16"/>
      <c r="R397" s="16"/>
      <c r="S397" s="16"/>
      <c r="T397" s="16"/>
      <c r="U397" s="16"/>
      <c r="V397" s="16"/>
      <c r="W397" s="16"/>
    </row>
    <row r="398" spans="1:23" ht="15" customHeight="1" x14ac:dyDescent="0.15">
      <c r="A398" s="30">
        <v>89</v>
      </c>
      <c r="B398" s="27" t="s">
        <v>17</v>
      </c>
      <c r="C398" s="44">
        <f>SUM(D398:S398,T398:W398)</f>
        <v>1064</v>
      </c>
      <c r="D398" s="46">
        <f t="shared" ref="D398:N398" si="1100">SUM(D383,D386,D389,D392,D395)</f>
        <v>281</v>
      </c>
      <c r="E398" s="45">
        <f t="shared" si="1100"/>
        <v>88</v>
      </c>
      <c r="F398" s="45">
        <f t="shared" si="1100"/>
        <v>95</v>
      </c>
      <c r="G398" s="45">
        <f t="shared" si="1099"/>
        <v>75</v>
      </c>
      <c r="H398" s="45">
        <f t="shared" si="1100"/>
        <v>64</v>
      </c>
      <c r="I398" s="45">
        <f t="shared" si="1100"/>
        <v>71</v>
      </c>
      <c r="J398" s="45">
        <f t="shared" si="1100"/>
        <v>100</v>
      </c>
      <c r="K398" s="45">
        <f t="shared" si="1100"/>
        <v>32</v>
      </c>
      <c r="L398" s="45">
        <f t="shared" si="1100"/>
        <v>97</v>
      </c>
      <c r="M398" s="45">
        <f t="shared" si="1100"/>
        <v>61</v>
      </c>
      <c r="N398" s="48">
        <f t="shared" si="1100"/>
        <v>100</v>
      </c>
      <c r="O398" s="16"/>
      <c r="P398" s="16"/>
      <c r="Q398" s="16"/>
      <c r="R398" s="16"/>
      <c r="S398" s="16"/>
      <c r="T398" s="16"/>
      <c r="U398" s="16"/>
      <c r="V398" s="16"/>
      <c r="W398" s="16"/>
    </row>
    <row r="399" spans="1:23" ht="15" customHeight="1" x14ac:dyDescent="0.15">
      <c r="A399" s="29">
        <v>80</v>
      </c>
      <c r="B399" s="33" t="s">
        <v>15</v>
      </c>
      <c r="C399" s="43">
        <f>SUM(C400:C401)</f>
        <v>4298</v>
      </c>
      <c r="D399" s="43">
        <f>D400+D401</f>
        <v>1170</v>
      </c>
      <c r="E399" s="43">
        <f t="shared" ref="E399" si="1101">E400+E401</f>
        <v>351</v>
      </c>
      <c r="F399" s="43">
        <f t="shared" ref="F399:G399" si="1102">F400+F401</f>
        <v>413</v>
      </c>
      <c r="G399" s="43">
        <f t="shared" si="1102"/>
        <v>265</v>
      </c>
      <c r="H399" s="43">
        <f t="shared" ref="H399" si="1103">H400+H401</f>
        <v>258</v>
      </c>
      <c r="I399" s="43">
        <f t="shared" ref="I399" si="1104">I400+I401</f>
        <v>302</v>
      </c>
      <c r="J399" s="43">
        <f t="shared" ref="J399" si="1105">J400+J401</f>
        <v>363</v>
      </c>
      <c r="K399" s="43">
        <f t="shared" ref="K399" si="1106">K400+K401</f>
        <v>156</v>
      </c>
      <c r="L399" s="43">
        <f t="shared" ref="L399" si="1107">L400+L401</f>
        <v>376</v>
      </c>
      <c r="M399" s="43">
        <f t="shared" ref="M399" si="1108">M400+M401</f>
        <v>247</v>
      </c>
      <c r="N399" s="43">
        <f t="shared" ref="N399" si="1109">N400+N401</f>
        <v>397</v>
      </c>
      <c r="O399" s="16"/>
      <c r="P399" s="16"/>
      <c r="Q399" s="16"/>
      <c r="R399" s="16"/>
      <c r="S399" s="16"/>
      <c r="T399" s="16"/>
      <c r="U399" s="16"/>
      <c r="V399" s="16"/>
      <c r="W399" s="16"/>
    </row>
    <row r="400" spans="1:23" ht="15" customHeight="1" x14ac:dyDescent="0.15">
      <c r="A400" s="32" t="s">
        <v>35</v>
      </c>
      <c r="B400" s="33" t="s">
        <v>16</v>
      </c>
      <c r="C400" s="44">
        <f>SUM(D400:S400,T400:W400)</f>
        <v>1531</v>
      </c>
      <c r="D400" s="44">
        <f>SUM(D379,D397)</f>
        <v>411</v>
      </c>
      <c r="E400" s="44">
        <f t="shared" ref="E400:N401" si="1110">SUM(E379,E397)</f>
        <v>130</v>
      </c>
      <c r="F400" s="44">
        <f>SUM(F379,F397)</f>
        <v>145</v>
      </c>
      <c r="G400" s="44">
        <f t="shared" si="1110"/>
        <v>90</v>
      </c>
      <c r="H400" s="44">
        <f t="shared" si="1110"/>
        <v>94</v>
      </c>
      <c r="I400" s="44">
        <f t="shared" si="1110"/>
        <v>99</v>
      </c>
      <c r="J400" s="44">
        <f t="shared" si="1110"/>
        <v>122</v>
      </c>
      <c r="K400" s="44">
        <f t="shared" si="1110"/>
        <v>56</v>
      </c>
      <c r="L400" s="44">
        <f t="shared" si="1110"/>
        <v>142</v>
      </c>
      <c r="M400" s="44">
        <f t="shared" si="1110"/>
        <v>93</v>
      </c>
      <c r="N400" s="47">
        <f t="shared" si="1110"/>
        <v>149</v>
      </c>
      <c r="O400" s="16"/>
      <c r="P400" s="16"/>
      <c r="Q400" s="16"/>
      <c r="R400" s="16"/>
      <c r="S400" s="16"/>
      <c r="T400" s="16"/>
      <c r="U400" s="16"/>
      <c r="V400" s="16"/>
      <c r="W400" s="16"/>
    </row>
    <row r="401" spans="1:23" ht="15" customHeight="1" x14ac:dyDescent="0.15">
      <c r="A401" s="30">
        <v>89</v>
      </c>
      <c r="B401" s="33" t="s">
        <v>17</v>
      </c>
      <c r="C401" s="45">
        <f>SUM(D401:S401,T401:W401)</f>
        <v>2767</v>
      </c>
      <c r="D401" s="45">
        <f t="shared" ref="D401:N401" si="1111">SUM(D380,D398)</f>
        <v>759</v>
      </c>
      <c r="E401" s="45">
        <f t="shared" si="1111"/>
        <v>221</v>
      </c>
      <c r="F401" s="45">
        <f t="shared" si="1111"/>
        <v>268</v>
      </c>
      <c r="G401" s="45">
        <f t="shared" si="1110"/>
        <v>175</v>
      </c>
      <c r="H401" s="45">
        <f t="shared" si="1111"/>
        <v>164</v>
      </c>
      <c r="I401" s="45">
        <f t="shared" si="1111"/>
        <v>203</v>
      </c>
      <c r="J401" s="45">
        <f t="shared" si="1111"/>
        <v>241</v>
      </c>
      <c r="K401" s="45">
        <f t="shared" si="1111"/>
        <v>100</v>
      </c>
      <c r="L401" s="45">
        <f t="shared" si="1111"/>
        <v>234</v>
      </c>
      <c r="M401" s="45">
        <f t="shared" si="1111"/>
        <v>154</v>
      </c>
      <c r="N401" s="48">
        <f t="shared" si="1111"/>
        <v>248</v>
      </c>
      <c r="O401" s="16"/>
      <c r="P401" s="16"/>
      <c r="Q401" s="16"/>
      <c r="R401" s="16"/>
      <c r="S401" s="16"/>
      <c r="T401" s="16"/>
      <c r="U401" s="16"/>
      <c r="V401" s="16"/>
      <c r="W401" s="16"/>
    </row>
    <row r="402" spans="1:23" ht="15" customHeight="1" x14ac:dyDescent="0.15">
      <c r="A402" s="1"/>
      <c r="B402" s="1"/>
      <c r="C402" s="16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</row>
    <row r="403" spans="1:23" ht="15" customHeight="1" x14ac:dyDescent="0.15">
      <c r="A403" s="1"/>
      <c r="B403" s="1"/>
      <c r="C403" s="16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</row>
    <row r="404" spans="1:23" ht="15" customHeight="1" x14ac:dyDescent="0.15">
      <c r="A404" s="1"/>
      <c r="B404" s="1"/>
      <c r="C404" s="16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</row>
    <row r="405" spans="1:23" ht="15" customHeight="1" x14ac:dyDescent="0.15">
      <c r="A405" s="1"/>
      <c r="B405" s="1"/>
      <c r="C405" s="16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</row>
    <row r="406" spans="1:23" ht="15" customHeight="1" x14ac:dyDescent="0.15">
      <c r="A406" s="1"/>
      <c r="B406" s="1"/>
      <c r="C406" s="16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</row>
    <row r="407" spans="1:23" ht="15" customHeight="1" x14ac:dyDescent="0.15">
      <c r="A407" s="60"/>
      <c r="B407" s="60"/>
      <c r="C407" s="19" t="s">
        <v>36</v>
      </c>
      <c r="D407" s="19" t="str">
        <f t="shared" ref="D407:N407" si="1112">D2</f>
        <v>영동읍</v>
      </c>
      <c r="E407" s="19" t="str">
        <f t="shared" si="1112"/>
        <v>용산면</v>
      </c>
      <c r="F407" s="19" t="str">
        <f t="shared" si="1112"/>
        <v>황간면</v>
      </c>
      <c r="G407" s="19" t="str">
        <f t="shared" si="1112"/>
        <v>추풍령면</v>
      </c>
      <c r="H407" s="19" t="str">
        <f t="shared" si="1112"/>
        <v>매곡면</v>
      </c>
      <c r="I407" s="19" t="str">
        <f t="shared" si="1112"/>
        <v>상촌면</v>
      </c>
      <c r="J407" s="19" t="str">
        <f t="shared" si="1112"/>
        <v>양강면</v>
      </c>
      <c r="K407" s="19" t="str">
        <f t="shared" si="1112"/>
        <v>용화면</v>
      </c>
      <c r="L407" s="19" t="str">
        <f t="shared" si="1112"/>
        <v>학산면</v>
      </c>
      <c r="M407" s="19" t="str">
        <f t="shared" si="1112"/>
        <v>양산면</v>
      </c>
      <c r="N407" s="18" t="str">
        <f t="shared" si="1112"/>
        <v>심천면</v>
      </c>
      <c r="O407" s="16"/>
      <c r="P407" s="16"/>
      <c r="Q407" s="16"/>
      <c r="R407" s="16"/>
      <c r="S407" s="16"/>
      <c r="T407" s="16"/>
      <c r="U407" s="16"/>
      <c r="V407" s="16"/>
      <c r="W407" s="16"/>
    </row>
    <row r="408" spans="1:23" ht="15" customHeight="1" x14ac:dyDescent="0.15">
      <c r="A408" s="60">
        <v>90</v>
      </c>
      <c r="B408" s="28" t="s">
        <v>15</v>
      </c>
      <c r="C408" s="43">
        <f>SUM(C409:C410)</f>
        <v>152</v>
      </c>
      <c r="D408" s="43">
        <f>SUM(D409:D410)</f>
        <v>28</v>
      </c>
      <c r="E408" s="43">
        <f t="shared" ref="E408" si="1113">SUM(E409:E410)</f>
        <v>10</v>
      </c>
      <c r="F408" s="43">
        <f t="shared" ref="F408:G408" si="1114">SUM(F409:F410)</f>
        <v>16</v>
      </c>
      <c r="G408" s="43">
        <f t="shared" si="1114"/>
        <v>11</v>
      </c>
      <c r="H408" s="43">
        <f t="shared" ref="H408" si="1115">SUM(H409:H410)</f>
        <v>20</v>
      </c>
      <c r="I408" s="43">
        <f t="shared" ref="I408" si="1116">SUM(I409:I410)</f>
        <v>9</v>
      </c>
      <c r="J408" s="43">
        <f t="shared" ref="J408" si="1117">SUM(J409:J410)</f>
        <v>13</v>
      </c>
      <c r="K408" s="43">
        <f t="shared" ref="K408" si="1118">SUM(K409:K410)</f>
        <v>6</v>
      </c>
      <c r="L408" s="43">
        <f t="shared" ref="L408" si="1119">SUM(L409:L410)</f>
        <v>20</v>
      </c>
      <c r="M408" s="43">
        <f t="shared" ref="M408" si="1120">SUM(M409:M410)</f>
        <v>8</v>
      </c>
      <c r="N408" s="43">
        <f t="shared" ref="N408" si="1121">SUM(N409:N410)</f>
        <v>11</v>
      </c>
      <c r="O408" s="16"/>
      <c r="P408" s="16"/>
      <c r="Q408" s="16"/>
      <c r="R408" s="16"/>
      <c r="S408" s="16"/>
      <c r="T408" s="16"/>
      <c r="U408" s="16"/>
      <c r="V408" s="16"/>
      <c r="W408" s="16"/>
    </row>
    <row r="409" spans="1:23" ht="15" customHeight="1" x14ac:dyDescent="0.15">
      <c r="A409" s="60"/>
      <c r="B409" s="28" t="s">
        <v>16</v>
      </c>
      <c r="C409" s="44">
        <f>SUM(,D409:N409)</f>
        <v>32</v>
      </c>
      <c r="D409" s="12">
        <v>8</v>
      </c>
      <c r="E409" s="12">
        <v>3</v>
      </c>
      <c r="F409" s="12">
        <v>2</v>
      </c>
      <c r="G409" s="12">
        <v>4</v>
      </c>
      <c r="H409" s="12">
        <v>3</v>
      </c>
      <c r="I409" s="12">
        <v>1</v>
      </c>
      <c r="J409" s="12">
        <v>2</v>
      </c>
      <c r="K409" s="12">
        <v>1</v>
      </c>
      <c r="L409" s="12">
        <v>5</v>
      </c>
      <c r="M409" s="12">
        <v>1</v>
      </c>
      <c r="N409" s="11">
        <v>2</v>
      </c>
      <c r="O409" s="10"/>
      <c r="P409" s="10"/>
      <c r="Q409" s="10"/>
      <c r="R409" s="10"/>
      <c r="S409" s="10"/>
      <c r="T409" s="10"/>
      <c r="U409" s="10"/>
      <c r="V409" s="10"/>
      <c r="W409" s="10"/>
    </row>
    <row r="410" spans="1:23" ht="15" customHeight="1" x14ac:dyDescent="0.15">
      <c r="A410" s="60"/>
      <c r="B410" s="28" t="s">
        <v>17</v>
      </c>
      <c r="C410" s="44">
        <f>SUM(,D410:N410)</f>
        <v>120</v>
      </c>
      <c r="D410" s="12">
        <v>20</v>
      </c>
      <c r="E410" s="12">
        <v>7</v>
      </c>
      <c r="F410" s="12">
        <v>14</v>
      </c>
      <c r="G410" s="12">
        <v>7</v>
      </c>
      <c r="H410" s="12">
        <v>17</v>
      </c>
      <c r="I410" s="12">
        <v>8</v>
      </c>
      <c r="J410" s="12">
        <v>11</v>
      </c>
      <c r="K410" s="12">
        <v>5</v>
      </c>
      <c r="L410" s="12">
        <v>15</v>
      </c>
      <c r="M410" s="12">
        <v>7</v>
      </c>
      <c r="N410" s="11">
        <v>9</v>
      </c>
      <c r="O410" s="10"/>
      <c r="P410" s="10"/>
      <c r="Q410" s="10"/>
      <c r="R410" s="10"/>
      <c r="S410" s="10"/>
      <c r="T410" s="10"/>
      <c r="U410" s="10"/>
      <c r="V410" s="10"/>
      <c r="W410" s="10"/>
    </row>
    <row r="411" spans="1:23" ht="15" customHeight="1" x14ac:dyDescent="0.15">
      <c r="A411" s="60">
        <v>91</v>
      </c>
      <c r="B411" s="28" t="s">
        <v>15</v>
      </c>
      <c r="C411" s="43">
        <f>SUM(C412:C413)</f>
        <v>149</v>
      </c>
      <c r="D411" s="43">
        <f>SUM(D412:D413)</f>
        <v>40</v>
      </c>
      <c r="E411" s="43">
        <f t="shared" ref="E411" si="1122">SUM(E412:E413)</f>
        <v>8</v>
      </c>
      <c r="F411" s="43">
        <f t="shared" ref="F411:G411" si="1123">SUM(F412:F413)</f>
        <v>4</v>
      </c>
      <c r="G411" s="43">
        <f t="shared" si="1123"/>
        <v>8</v>
      </c>
      <c r="H411" s="43">
        <f t="shared" ref="H411" si="1124">SUM(H412:H413)</f>
        <v>12</v>
      </c>
      <c r="I411" s="43">
        <f t="shared" ref="I411" si="1125">SUM(I412:I413)</f>
        <v>14</v>
      </c>
      <c r="J411" s="43">
        <f t="shared" ref="J411" si="1126">SUM(J412:J413)</f>
        <v>15</v>
      </c>
      <c r="K411" s="43">
        <f t="shared" ref="K411" si="1127">SUM(K412:K413)</f>
        <v>5</v>
      </c>
      <c r="L411" s="43">
        <f t="shared" ref="L411" si="1128">SUM(L412:L413)</f>
        <v>11</v>
      </c>
      <c r="M411" s="43">
        <f t="shared" ref="M411" si="1129">SUM(M412:M413)</f>
        <v>13</v>
      </c>
      <c r="N411" s="43">
        <f t="shared" ref="N411" si="1130">SUM(N412:N413)</f>
        <v>19</v>
      </c>
      <c r="O411" s="16"/>
      <c r="P411" s="16"/>
      <c r="Q411" s="16"/>
      <c r="R411" s="16"/>
      <c r="S411" s="16"/>
      <c r="T411" s="16"/>
      <c r="U411" s="16"/>
      <c r="V411" s="16"/>
      <c r="W411" s="16"/>
    </row>
    <row r="412" spans="1:23" ht="15" customHeight="1" x14ac:dyDescent="0.15">
      <c r="A412" s="60"/>
      <c r="B412" s="28" t="s">
        <v>16</v>
      </c>
      <c r="C412" s="44">
        <f>SUM(D412:S412,T412:W412)</f>
        <v>47</v>
      </c>
      <c r="D412" s="12">
        <v>10</v>
      </c>
      <c r="E412" s="12">
        <v>2</v>
      </c>
      <c r="F412" s="12">
        <v>1</v>
      </c>
      <c r="G412" s="12">
        <v>2</v>
      </c>
      <c r="H412" s="12">
        <v>5</v>
      </c>
      <c r="I412" s="12">
        <v>3</v>
      </c>
      <c r="J412" s="12">
        <v>8</v>
      </c>
      <c r="K412" s="12">
        <v>2</v>
      </c>
      <c r="L412" s="12">
        <v>2</v>
      </c>
      <c r="M412" s="12">
        <v>5</v>
      </c>
      <c r="N412" s="11">
        <v>7</v>
      </c>
      <c r="O412" s="10"/>
      <c r="P412" s="10"/>
      <c r="Q412" s="10"/>
      <c r="R412" s="10"/>
      <c r="S412" s="10"/>
      <c r="T412" s="10"/>
      <c r="U412" s="10"/>
      <c r="V412" s="10"/>
      <c r="W412" s="10"/>
    </row>
    <row r="413" spans="1:23" ht="15" customHeight="1" x14ac:dyDescent="0.15">
      <c r="A413" s="60"/>
      <c r="B413" s="28" t="s">
        <v>17</v>
      </c>
      <c r="C413" s="44">
        <f>SUM(D413:S413,T413:W413)</f>
        <v>102</v>
      </c>
      <c r="D413" s="12">
        <v>30</v>
      </c>
      <c r="E413" s="12">
        <v>6</v>
      </c>
      <c r="F413" s="12">
        <v>3</v>
      </c>
      <c r="G413" s="12">
        <v>6</v>
      </c>
      <c r="H413" s="12">
        <v>7</v>
      </c>
      <c r="I413" s="12">
        <v>11</v>
      </c>
      <c r="J413" s="12">
        <v>7</v>
      </c>
      <c r="K413" s="12">
        <v>3</v>
      </c>
      <c r="L413" s="12">
        <v>9</v>
      </c>
      <c r="M413" s="12">
        <v>8</v>
      </c>
      <c r="N413" s="11">
        <v>12</v>
      </c>
      <c r="O413" s="10"/>
      <c r="P413" s="10"/>
      <c r="Q413" s="10"/>
      <c r="R413" s="10"/>
      <c r="S413" s="10"/>
      <c r="T413" s="10"/>
      <c r="U413" s="10"/>
      <c r="V413" s="10"/>
      <c r="W413" s="10"/>
    </row>
    <row r="414" spans="1:23" ht="15" customHeight="1" x14ac:dyDescent="0.15">
      <c r="A414" s="60">
        <v>92</v>
      </c>
      <c r="B414" s="28" t="s">
        <v>15</v>
      </c>
      <c r="C414" s="43">
        <f>SUM(C415:C416)</f>
        <v>93</v>
      </c>
      <c r="D414" s="43">
        <f>SUM(D415:D416)</f>
        <v>18</v>
      </c>
      <c r="E414" s="43">
        <f t="shared" ref="E414" si="1131">SUM(E415:E416)</f>
        <v>8</v>
      </c>
      <c r="F414" s="43">
        <f t="shared" ref="F414:G414" si="1132">SUM(F415:F416)</f>
        <v>8</v>
      </c>
      <c r="G414" s="43">
        <f t="shared" si="1132"/>
        <v>7</v>
      </c>
      <c r="H414" s="43">
        <f t="shared" ref="H414" si="1133">SUM(H415:H416)</f>
        <v>6</v>
      </c>
      <c r="I414" s="43">
        <f t="shared" ref="I414" si="1134">SUM(I415:I416)</f>
        <v>5</v>
      </c>
      <c r="J414" s="43">
        <f t="shared" ref="J414" si="1135">SUM(J415:J416)</f>
        <v>7</v>
      </c>
      <c r="K414" s="43">
        <f t="shared" ref="K414" si="1136">SUM(K415:K416)</f>
        <v>2</v>
      </c>
      <c r="L414" s="43">
        <f t="shared" ref="L414" si="1137">SUM(L415:L416)</f>
        <v>12</v>
      </c>
      <c r="M414" s="43">
        <f t="shared" ref="M414" si="1138">SUM(M415:M416)</f>
        <v>8</v>
      </c>
      <c r="N414" s="43">
        <f t="shared" ref="N414" si="1139">SUM(N415:N416)</f>
        <v>12</v>
      </c>
      <c r="O414" s="16"/>
      <c r="P414" s="16"/>
      <c r="Q414" s="16"/>
      <c r="R414" s="16"/>
      <c r="S414" s="16"/>
      <c r="T414" s="16"/>
      <c r="U414" s="16"/>
      <c r="V414" s="16"/>
      <c r="W414" s="16"/>
    </row>
    <row r="415" spans="1:23" ht="15" customHeight="1" x14ac:dyDescent="0.15">
      <c r="A415" s="60"/>
      <c r="B415" s="28" t="s">
        <v>16</v>
      </c>
      <c r="C415" s="44">
        <f>SUM(D415:S415,T415:W415)</f>
        <v>19</v>
      </c>
      <c r="D415" s="12">
        <v>3</v>
      </c>
      <c r="E415" s="12">
        <v>1</v>
      </c>
      <c r="F415" s="12">
        <v>1</v>
      </c>
      <c r="G415" s="12">
        <v>3</v>
      </c>
      <c r="H415" s="12">
        <v>2</v>
      </c>
      <c r="I415" s="12">
        <v>1</v>
      </c>
      <c r="J415" s="12">
        <v>2</v>
      </c>
      <c r="K415" s="12">
        <v>0</v>
      </c>
      <c r="L415" s="12">
        <v>3</v>
      </c>
      <c r="M415" s="12">
        <v>1</v>
      </c>
      <c r="N415" s="11">
        <v>2</v>
      </c>
      <c r="O415" s="10"/>
      <c r="P415" s="10"/>
      <c r="Q415" s="10"/>
      <c r="R415" s="10"/>
      <c r="S415" s="10"/>
      <c r="T415" s="10"/>
      <c r="U415" s="10"/>
      <c r="V415" s="10"/>
      <c r="W415" s="10"/>
    </row>
    <row r="416" spans="1:23" ht="15" customHeight="1" x14ac:dyDescent="0.15">
      <c r="A416" s="60"/>
      <c r="B416" s="28" t="s">
        <v>17</v>
      </c>
      <c r="C416" s="44">
        <f>SUM(D416:S416,T416:W416)</f>
        <v>74</v>
      </c>
      <c r="D416" s="12">
        <v>15</v>
      </c>
      <c r="E416" s="12">
        <v>7</v>
      </c>
      <c r="F416" s="12">
        <v>7</v>
      </c>
      <c r="G416" s="12">
        <v>4</v>
      </c>
      <c r="H416" s="12">
        <v>4</v>
      </c>
      <c r="I416" s="12">
        <v>4</v>
      </c>
      <c r="J416" s="12">
        <v>5</v>
      </c>
      <c r="K416" s="12">
        <v>2</v>
      </c>
      <c r="L416" s="12">
        <v>9</v>
      </c>
      <c r="M416" s="12">
        <v>7</v>
      </c>
      <c r="N416" s="11">
        <v>10</v>
      </c>
      <c r="O416" s="10"/>
      <c r="P416" s="10"/>
      <c r="Q416" s="10"/>
      <c r="R416" s="10"/>
      <c r="S416" s="10"/>
      <c r="T416" s="10"/>
      <c r="U416" s="10"/>
      <c r="V416" s="10"/>
      <c r="W416" s="10"/>
    </row>
    <row r="417" spans="1:23" ht="15" customHeight="1" x14ac:dyDescent="0.15">
      <c r="A417" s="60">
        <v>93</v>
      </c>
      <c r="B417" s="28" t="s">
        <v>15</v>
      </c>
      <c r="C417" s="43">
        <f>SUM(C418:C419)</f>
        <v>52</v>
      </c>
      <c r="D417" s="43">
        <f>SUM(D418:D419)</f>
        <v>10</v>
      </c>
      <c r="E417" s="43">
        <f t="shared" ref="E417" si="1140">SUM(E418:E419)</f>
        <v>4</v>
      </c>
      <c r="F417" s="43">
        <f t="shared" ref="F417:G417" si="1141">SUM(F418:F419)</f>
        <v>3</v>
      </c>
      <c r="G417" s="43">
        <f t="shared" si="1141"/>
        <v>3</v>
      </c>
      <c r="H417" s="43">
        <f t="shared" ref="H417" si="1142">SUM(H418:H419)</f>
        <v>4</v>
      </c>
      <c r="I417" s="43">
        <f t="shared" ref="I417" si="1143">SUM(I418:I419)</f>
        <v>4</v>
      </c>
      <c r="J417" s="43">
        <f t="shared" ref="J417" si="1144">SUM(J418:J419)</f>
        <v>6</v>
      </c>
      <c r="K417" s="43">
        <f t="shared" ref="K417" si="1145">SUM(K418:K419)</f>
        <v>5</v>
      </c>
      <c r="L417" s="43">
        <f t="shared" ref="L417" si="1146">SUM(L418:L419)</f>
        <v>5</v>
      </c>
      <c r="M417" s="43">
        <f t="shared" ref="M417" si="1147">SUM(M418:M419)</f>
        <v>5</v>
      </c>
      <c r="N417" s="43">
        <f t="shared" ref="N417" si="1148">SUM(N418:N419)</f>
        <v>3</v>
      </c>
      <c r="O417" s="16"/>
      <c r="P417" s="16"/>
      <c r="Q417" s="16"/>
      <c r="R417" s="16"/>
      <c r="S417" s="16"/>
      <c r="T417" s="16"/>
      <c r="U417" s="16"/>
      <c r="V417" s="16"/>
      <c r="W417" s="16"/>
    </row>
    <row r="418" spans="1:23" ht="15" customHeight="1" x14ac:dyDescent="0.15">
      <c r="A418" s="60"/>
      <c r="B418" s="28" t="s">
        <v>16</v>
      </c>
      <c r="C418" s="44">
        <f>SUM(D418:S418,T418:W418)</f>
        <v>9</v>
      </c>
      <c r="D418" s="12">
        <v>1</v>
      </c>
      <c r="E418" s="12">
        <v>0</v>
      </c>
      <c r="F418" s="12">
        <v>0</v>
      </c>
      <c r="G418" s="12">
        <v>1</v>
      </c>
      <c r="H418" s="12">
        <v>2</v>
      </c>
      <c r="I418" s="12">
        <v>1</v>
      </c>
      <c r="J418" s="12">
        <v>1</v>
      </c>
      <c r="K418" s="12">
        <v>1</v>
      </c>
      <c r="L418" s="12">
        <v>0</v>
      </c>
      <c r="M418" s="12">
        <v>1</v>
      </c>
      <c r="N418" s="11">
        <v>1</v>
      </c>
      <c r="O418" s="10"/>
      <c r="P418" s="10"/>
      <c r="Q418" s="10"/>
      <c r="R418" s="10"/>
      <c r="S418" s="10"/>
      <c r="T418" s="10"/>
      <c r="U418" s="10"/>
      <c r="V418" s="10"/>
      <c r="W418" s="10"/>
    </row>
    <row r="419" spans="1:23" ht="15" customHeight="1" x14ac:dyDescent="0.15">
      <c r="A419" s="60"/>
      <c r="B419" s="28" t="s">
        <v>17</v>
      </c>
      <c r="C419" s="44">
        <f>SUM(D419:S419,T419:W419)</f>
        <v>43</v>
      </c>
      <c r="D419" s="12">
        <v>9</v>
      </c>
      <c r="E419" s="12">
        <v>4</v>
      </c>
      <c r="F419" s="12">
        <v>3</v>
      </c>
      <c r="G419" s="12">
        <v>2</v>
      </c>
      <c r="H419" s="12">
        <v>2</v>
      </c>
      <c r="I419" s="12">
        <v>3</v>
      </c>
      <c r="J419" s="12">
        <v>5</v>
      </c>
      <c r="K419" s="12">
        <v>4</v>
      </c>
      <c r="L419" s="12">
        <v>5</v>
      </c>
      <c r="M419" s="12">
        <v>4</v>
      </c>
      <c r="N419" s="11">
        <v>2</v>
      </c>
      <c r="O419" s="10"/>
      <c r="P419" s="10"/>
      <c r="Q419" s="10"/>
      <c r="R419" s="10"/>
      <c r="S419" s="10"/>
      <c r="T419" s="10"/>
      <c r="U419" s="10"/>
      <c r="V419" s="10"/>
      <c r="W419" s="10"/>
    </row>
    <row r="420" spans="1:23" ht="15" customHeight="1" x14ac:dyDescent="0.15">
      <c r="A420" s="60">
        <v>94</v>
      </c>
      <c r="B420" s="28" t="s">
        <v>15</v>
      </c>
      <c r="C420" s="43">
        <f>SUM(C421:C422)</f>
        <v>53</v>
      </c>
      <c r="D420" s="43">
        <f>SUM(D421:D422)</f>
        <v>13</v>
      </c>
      <c r="E420" s="43">
        <f t="shared" ref="E420" si="1149">SUM(E421:E422)</f>
        <v>3</v>
      </c>
      <c r="F420" s="43">
        <f t="shared" ref="F420:G420" si="1150">SUM(F421:F422)</f>
        <v>4</v>
      </c>
      <c r="G420" s="43">
        <f t="shared" si="1150"/>
        <v>3</v>
      </c>
      <c r="H420" s="43">
        <f t="shared" ref="H420" si="1151">SUM(H421:H422)</f>
        <v>2</v>
      </c>
      <c r="I420" s="43">
        <f t="shared" ref="I420" si="1152">SUM(I421:I422)</f>
        <v>7</v>
      </c>
      <c r="J420" s="43">
        <f t="shared" ref="J420" si="1153">SUM(J421:J422)</f>
        <v>3</v>
      </c>
      <c r="K420" s="43">
        <f t="shared" ref="K420" si="1154">SUM(K421:K422)</f>
        <v>1</v>
      </c>
      <c r="L420" s="43">
        <f t="shared" ref="L420" si="1155">SUM(L421:L422)</f>
        <v>4</v>
      </c>
      <c r="M420" s="43">
        <f t="shared" ref="M420" si="1156">SUM(M421:M422)</f>
        <v>9</v>
      </c>
      <c r="N420" s="43">
        <f t="shared" ref="N420" si="1157">SUM(N421:N422)</f>
        <v>4</v>
      </c>
      <c r="O420" s="16"/>
      <c r="P420" s="16"/>
      <c r="Q420" s="16"/>
      <c r="R420" s="16"/>
      <c r="S420" s="16"/>
      <c r="T420" s="16"/>
      <c r="U420" s="16"/>
      <c r="V420" s="16"/>
      <c r="W420" s="16"/>
    </row>
    <row r="421" spans="1:23" ht="15" customHeight="1" x14ac:dyDescent="0.15">
      <c r="A421" s="60"/>
      <c r="B421" s="28" t="s">
        <v>16</v>
      </c>
      <c r="C421" s="44">
        <f>SUM(D421:S421,T421:W421)</f>
        <v>8</v>
      </c>
      <c r="D421" s="12">
        <v>2</v>
      </c>
      <c r="E421" s="12">
        <v>0</v>
      </c>
      <c r="F421" s="12">
        <v>0</v>
      </c>
      <c r="G421" s="12">
        <v>0</v>
      </c>
      <c r="H421" s="12">
        <v>0</v>
      </c>
      <c r="I421" s="12">
        <v>2</v>
      </c>
      <c r="J421" s="12">
        <v>1</v>
      </c>
      <c r="K421" s="12">
        <v>1</v>
      </c>
      <c r="L421" s="12">
        <v>1</v>
      </c>
      <c r="M421" s="12">
        <v>1</v>
      </c>
      <c r="N421" s="11">
        <v>0</v>
      </c>
      <c r="O421" s="10"/>
      <c r="P421" s="10"/>
      <c r="Q421" s="10"/>
      <c r="R421" s="10"/>
      <c r="S421" s="10"/>
      <c r="T421" s="10"/>
      <c r="U421" s="10"/>
      <c r="V421" s="10"/>
      <c r="W421" s="10"/>
    </row>
    <row r="422" spans="1:23" ht="15" customHeight="1" x14ac:dyDescent="0.15">
      <c r="A422" s="61"/>
      <c r="B422" s="28" t="s">
        <v>17</v>
      </c>
      <c r="C422" s="44">
        <f>SUM(D422:S422,T422:W422)</f>
        <v>45</v>
      </c>
      <c r="D422" s="12">
        <v>11</v>
      </c>
      <c r="E422" s="12">
        <v>3</v>
      </c>
      <c r="F422" s="12">
        <v>4</v>
      </c>
      <c r="G422" s="12">
        <v>3</v>
      </c>
      <c r="H422" s="12">
        <v>2</v>
      </c>
      <c r="I422" s="12">
        <v>5</v>
      </c>
      <c r="J422" s="12">
        <v>2</v>
      </c>
      <c r="K422" s="12">
        <v>0</v>
      </c>
      <c r="L422" s="12">
        <v>3</v>
      </c>
      <c r="M422" s="12">
        <v>8</v>
      </c>
      <c r="N422" s="11">
        <v>4</v>
      </c>
      <c r="O422" s="10"/>
      <c r="P422" s="10"/>
      <c r="Q422" s="10"/>
      <c r="R422" s="10"/>
      <c r="S422" s="10"/>
      <c r="T422" s="10"/>
      <c r="U422" s="10"/>
      <c r="V422" s="10"/>
      <c r="W422" s="10"/>
    </row>
    <row r="423" spans="1:23" ht="15" customHeight="1" x14ac:dyDescent="0.15">
      <c r="A423" s="29">
        <v>90</v>
      </c>
      <c r="B423" s="27" t="s">
        <v>15</v>
      </c>
      <c r="C423" s="43">
        <f>SUM(C424:C425)</f>
        <v>499</v>
      </c>
      <c r="D423" s="43">
        <f>SUM(D424:D425)</f>
        <v>109</v>
      </c>
      <c r="E423" s="43">
        <f t="shared" ref="E423" si="1158">SUM(E424:E425)</f>
        <v>33</v>
      </c>
      <c r="F423" s="43">
        <f t="shared" ref="F423:G423" si="1159">SUM(F424:F425)</f>
        <v>35</v>
      </c>
      <c r="G423" s="43">
        <f t="shared" si="1159"/>
        <v>32</v>
      </c>
      <c r="H423" s="43">
        <f t="shared" ref="H423" si="1160">SUM(H424:H425)</f>
        <v>44</v>
      </c>
      <c r="I423" s="43">
        <f t="shared" ref="I423" si="1161">SUM(I424:I425)</f>
        <v>39</v>
      </c>
      <c r="J423" s="43">
        <f t="shared" ref="J423" si="1162">SUM(J424:J425)</f>
        <v>44</v>
      </c>
      <c r="K423" s="43">
        <f t="shared" ref="K423" si="1163">SUM(K424:K425)</f>
        <v>19</v>
      </c>
      <c r="L423" s="43">
        <f t="shared" ref="L423" si="1164">SUM(L424:L425)</f>
        <v>52</v>
      </c>
      <c r="M423" s="43">
        <f t="shared" ref="M423" si="1165">SUM(M424:M425)</f>
        <v>43</v>
      </c>
      <c r="N423" s="43">
        <f t="shared" ref="N423" si="1166">SUM(N424:N425)</f>
        <v>49</v>
      </c>
      <c r="O423" s="16"/>
      <c r="P423" s="16"/>
      <c r="Q423" s="16"/>
      <c r="R423" s="16"/>
      <c r="S423" s="16"/>
      <c r="T423" s="16"/>
      <c r="U423" s="16"/>
      <c r="V423" s="16"/>
      <c r="W423" s="16"/>
    </row>
    <row r="424" spans="1:23" ht="15" customHeight="1" x14ac:dyDescent="0.15">
      <c r="A424" s="32" t="s">
        <v>35</v>
      </c>
      <c r="B424" s="27" t="s">
        <v>16</v>
      </c>
      <c r="C424" s="44">
        <f>SUM(D424:S424,T424:W424)</f>
        <v>115</v>
      </c>
      <c r="D424" s="46">
        <f>SUM(D409,D412,D415,D418,D421)</f>
        <v>24</v>
      </c>
      <c r="E424" s="44">
        <f t="shared" ref="E424:N425" si="1167">SUM(E409,E412,E415,E418,E421)</f>
        <v>6</v>
      </c>
      <c r="F424" s="44">
        <f>SUM(F409,F412,F415,F418,F421)</f>
        <v>4</v>
      </c>
      <c r="G424" s="44">
        <f t="shared" si="1167"/>
        <v>10</v>
      </c>
      <c r="H424" s="44">
        <f t="shared" si="1167"/>
        <v>12</v>
      </c>
      <c r="I424" s="44">
        <f t="shared" si="1167"/>
        <v>8</v>
      </c>
      <c r="J424" s="44">
        <f t="shared" si="1167"/>
        <v>14</v>
      </c>
      <c r="K424" s="44">
        <f t="shared" si="1167"/>
        <v>5</v>
      </c>
      <c r="L424" s="44">
        <f t="shared" si="1167"/>
        <v>11</v>
      </c>
      <c r="M424" s="44">
        <f t="shared" si="1167"/>
        <v>9</v>
      </c>
      <c r="N424" s="47">
        <f t="shared" si="1167"/>
        <v>12</v>
      </c>
      <c r="O424" s="16"/>
      <c r="P424" s="16"/>
      <c r="Q424" s="16"/>
      <c r="R424" s="16"/>
      <c r="S424" s="16"/>
      <c r="T424" s="16"/>
      <c r="U424" s="16"/>
      <c r="V424" s="16"/>
      <c r="W424" s="16"/>
    </row>
    <row r="425" spans="1:23" ht="15" customHeight="1" x14ac:dyDescent="0.15">
      <c r="A425" s="30">
        <v>94</v>
      </c>
      <c r="B425" s="27" t="s">
        <v>17</v>
      </c>
      <c r="C425" s="44">
        <f>SUM(D425:S425,T425:W425)</f>
        <v>384</v>
      </c>
      <c r="D425" s="46">
        <f t="shared" ref="D425:N425" si="1168">SUM(D410,D413,D416,D419,D422)</f>
        <v>85</v>
      </c>
      <c r="E425" s="45">
        <f t="shared" si="1168"/>
        <v>27</v>
      </c>
      <c r="F425" s="45">
        <f t="shared" si="1168"/>
        <v>31</v>
      </c>
      <c r="G425" s="45">
        <f t="shared" si="1167"/>
        <v>22</v>
      </c>
      <c r="H425" s="45">
        <f t="shared" si="1168"/>
        <v>32</v>
      </c>
      <c r="I425" s="45">
        <f t="shared" si="1168"/>
        <v>31</v>
      </c>
      <c r="J425" s="45">
        <f t="shared" si="1168"/>
        <v>30</v>
      </c>
      <c r="K425" s="45">
        <f t="shared" si="1168"/>
        <v>14</v>
      </c>
      <c r="L425" s="45">
        <f t="shared" si="1168"/>
        <v>41</v>
      </c>
      <c r="M425" s="45">
        <f t="shared" si="1168"/>
        <v>34</v>
      </c>
      <c r="N425" s="48">
        <f t="shared" si="1168"/>
        <v>37</v>
      </c>
      <c r="O425" s="16"/>
      <c r="P425" s="16"/>
      <c r="Q425" s="16"/>
      <c r="R425" s="16"/>
      <c r="S425" s="16"/>
      <c r="T425" s="16"/>
      <c r="U425" s="16"/>
      <c r="V425" s="16"/>
      <c r="W425" s="16"/>
    </row>
    <row r="426" spans="1:23" ht="15" customHeight="1" x14ac:dyDescent="0.15">
      <c r="A426" s="62">
        <v>95</v>
      </c>
      <c r="B426" s="28" t="s">
        <v>15</v>
      </c>
      <c r="C426" s="43">
        <f>SUM(C427:C428)</f>
        <v>34</v>
      </c>
      <c r="D426" s="43">
        <f>SUM(D427:D428)</f>
        <v>9</v>
      </c>
      <c r="E426" s="43">
        <f t="shared" ref="E426" si="1169">SUM(E427:E428)</f>
        <v>3</v>
      </c>
      <c r="F426" s="43">
        <f t="shared" ref="F426:G426" si="1170">SUM(F427:F428)</f>
        <v>2</v>
      </c>
      <c r="G426" s="43">
        <f t="shared" si="1170"/>
        <v>2</v>
      </c>
      <c r="H426" s="43">
        <f t="shared" ref="H426" si="1171">SUM(H427:H428)</f>
        <v>1</v>
      </c>
      <c r="I426" s="43">
        <f t="shared" ref="I426" si="1172">SUM(I427:I428)</f>
        <v>3</v>
      </c>
      <c r="J426" s="43">
        <f t="shared" ref="J426" si="1173">SUM(J427:J428)</f>
        <v>2</v>
      </c>
      <c r="K426" s="43">
        <f t="shared" ref="K426" si="1174">SUM(K427:K428)</f>
        <v>0</v>
      </c>
      <c r="L426" s="43">
        <f t="shared" ref="L426" si="1175">SUM(L427:L428)</f>
        <v>6</v>
      </c>
      <c r="M426" s="43">
        <f t="shared" ref="M426" si="1176">SUM(M427:M428)</f>
        <v>2</v>
      </c>
      <c r="N426" s="43">
        <f t="shared" ref="N426" si="1177">SUM(N427:N428)</f>
        <v>4</v>
      </c>
      <c r="O426" s="16"/>
      <c r="P426" s="16"/>
      <c r="Q426" s="16"/>
      <c r="R426" s="16"/>
      <c r="S426" s="16"/>
      <c r="T426" s="16"/>
      <c r="U426" s="16"/>
      <c r="V426" s="16"/>
      <c r="W426" s="16"/>
    </row>
    <row r="427" spans="1:23" ht="15" customHeight="1" x14ac:dyDescent="0.15">
      <c r="A427" s="60"/>
      <c r="B427" s="28" t="s">
        <v>16</v>
      </c>
      <c r="C427" s="44">
        <f>SUM(,D427:N427)</f>
        <v>7</v>
      </c>
      <c r="D427" s="12">
        <v>1</v>
      </c>
      <c r="E427" s="12">
        <v>1</v>
      </c>
      <c r="F427" s="12">
        <v>0</v>
      </c>
      <c r="G427" s="12">
        <v>1</v>
      </c>
      <c r="H427" s="12">
        <v>1</v>
      </c>
      <c r="I427" s="12">
        <v>0</v>
      </c>
      <c r="J427" s="12">
        <v>1</v>
      </c>
      <c r="K427" s="12">
        <v>0</v>
      </c>
      <c r="L427" s="12">
        <v>1</v>
      </c>
      <c r="M427" s="12">
        <v>1</v>
      </c>
      <c r="N427" s="11">
        <v>0</v>
      </c>
      <c r="O427" s="10"/>
      <c r="P427" s="10"/>
      <c r="Q427" s="10"/>
      <c r="R427" s="10"/>
      <c r="S427" s="10"/>
      <c r="T427" s="10"/>
      <c r="U427" s="10"/>
      <c r="V427" s="10"/>
      <c r="W427" s="10"/>
    </row>
    <row r="428" spans="1:23" ht="15" customHeight="1" x14ac:dyDescent="0.15">
      <c r="A428" s="60"/>
      <c r="B428" s="28" t="s">
        <v>17</v>
      </c>
      <c r="C428" s="44">
        <f>SUM(,D428:N428)</f>
        <v>27</v>
      </c>
      <c r="D428" s="12">
        <v>8</v>
      </c>
      <c r="E428" s="12">
        <v>2</v>
      </c>
      <c r="F428" s="12">
        <v>2</v>
      </c>
      <c r="G428" s="12">
        <v>1</v>
      </c>
      <c r="H428" s="12">
        <v>0</v>
      </c>
      <c r="I428" s="12">
        <v>3</v>
      </c>
      <c r="J428" s="12">
        <v>1</v>
      </c>
      <c r="K428" s="12">
        <v>0</v>
      </c>
      <c r="L428" s="12">
        <v>5</v>
      </c>
      <c r="M428" s="12">
        <v>1</v>
      </c>
      <c r="N428" s="11">
        <v>4</v>
      </c>
      <c r="O428" s="10"/>
      <c r="P428" s="10"/>
      <c r="Q428" s="10"/>
      <c r="R428" s="10"/>
      <c r="S428" s="10"/>
      <c r="T428" s="10"/>
      <c r="U428" s="10"/>
      <c r="V428" s="10"/>
      <c r="W428" s="10"/>
    </row>
    <row r="429" spans="1:23" ht="15" customHeight="1" x14ac:dyDescent="0.15">
      <c r="A429" s="60">
        <v>96</v>
      </c>
      <c r="B429" s="28" t="s">
        <v>15</v>
      </c>
      <c r="C429" s="43">
        <f>SUM(C430:C431)</f>
        <v>29</v>
      </c>
      <c r="D429" s="43">
        <f>SUM(D430:D431)</f>
        <v>2</v>
      </c>
      <c r="E429" s="43">
        <f t="shared" ref="E429" si="1178">SUM(E430:E431)</f>
        <v>4</v>
      </c>
      <c r="F429" s="43">
        <f t="shared" ref="F429:G429" si="1179">SUM(F430:F431)</f>
        <v>1</v>
      </c>
      <c r="G429" s="43">
        <f t="shared" si="1179"/>
        <v>1</v>
      </c>
      <c r="H429" s="43">
        <f t="shared" ref="H429" si="1180">SUM(H430:H431)</f>
        <v>2</v>
      </c>
      <c r="I429" s="43">
        <f t="shared" ref="I429" si="1181">SUM(I430:I431)</f>
        <v>5</v>
      </c>
      <c r="J429" s="43">
        <f t="shared" ref="J429" si="1182">SUM(J430:J431)</f>
        <v>3</v>
      </c>
      <c r="K429" s="43">
        <f t="shared" ref="K429" si="1183">SUM(K430:K431)</f>
        <v>1</v>
      </c>
      <c r="L429" s="43">
        <f t="shared" ref="L429" si="1184">SUM(L430:L431)</f>
        <v>2</v>
      </c>
      <c r="M429" s="43">
        <f t="shared" ref="M429" si="1185">SUM(M430:M431)</f>
        <v>3</v>
      </c>
      <c r="N429" s="43">
        <f t="shared" ref="N429" si="1186">SUM(N430:N431)</f>
        <v>5</v>
      </c>
      <c r="O429" s="16"/>
      <c r="P429" s="16"/>
      <c r="Q429" s="16"/>
      <c r="R429" s="16"/>
      <c r="S429" s="16"/>
      <c r="T429" s="16"/>
      <c r="U429" s="16"/>
      <c r="V429" s="16"/>
      <c r="W429" s="16"/>
    </row>
    <row r="430" spans="1:23" ht="15" customHeight="1" x14ac:dyDescent="0.15">
      <c r="A430" s="60"/>
      <c r="B430" s="28" t="s">
        <v>16</v>
      </c>
      <c r="C430" s="44">
        <f>SUM(D430:S430,T430:W430)</f>
        <v>8</v>
      </c>
      <c r="D430" s="12">
        <v>1</v>
      </c>
      <c r="E430" s="12">
        <v>0</v>
      </c>
      <c r="F430" s="12">
        <v>0</v>
      </c>
      <c r="G430" s="12">
        <v>0</v>
      </c>
      <c r="H430" s="12">
        <v>1</v>
      </c>
      <c r="I430" s="12">
        <v>0</v>
      </c>
      <c r="J430" s="12">
        <v>0</v>
      </c>
      <c r="K430" s="12">
        <v>1</v>
      </c>
      <c r="L430" s="12">
        <v>1</v>
      </c>
      <c r="M430" s="12">
        <v>0</v>
      </c>
      <c r="N430" s="11">
        <v>4</v>
      </c>
      <c r="O430" s="10"/>
      <c r="P430" s="10"/>
      <c r="Q430" s="10"/>
      <c r="R430" s="10"/>
      <c r="S430" s="10"/>
      <c r="T430" s="10"/>
      <c r="U430" s="10"/>
      <c r="V430" s="10"/>
      <c r="W430" s="10"/>
    </row>
    <row r="431" spans="1:23" ht="15" customHeight="1" x14ac:dyDescent="0.15">
      <c r="A431" s="60"/>
      <c r="B431" s="28" t="s">
        <v>17</v>
      </c>
      <c r="C431" s="44">
        <f>SUM(D431:S431,T431:W431)</f>
        <v>21</v>
      </c>
      <c r="D431" s="12">
        <v>1</v>
      </c>
      <c r="E431" s="12">
        <v>4</v>
      </c>
      <c r="F431" s="12">
        <v>1</v>
      </c>
      <c r="G431" s="12">
        <v>1</v>
      </c>
      <c r="H431" s="12">
        <v>1</v>
      </c>
      <c r="I431" s="12">
        <v>5</v>
      </c>
      <c r="J431" s="12">
        <v>3</v>
      </c>
      <c r="K431" s="12">
        <v>0</v>
      </c>
      <c r="L431" s="12">
        <v>1</v>
      </c>
      <c r="M431" s="12">
        <v>3</v>
      </c>
      <c r="N431" s="11">
        <v>1</v>
      </c>
      <c r="O431" s="10"/>
      <c r="P431" s="10"/>
      <c r="Q431" s="10"/>
      <c r="R431" s="10"/>
      <c r="S431" s="10"/>
      <c r="T431" s="10"/>
      <c r="U431" s="10"/>
      <c r="V431" s="10"/>
      <c r="W431" s="10"/>
    </row>
    <row r="432" spans="1:23" ht="15" customHeight="1" x14ac:dyDescent="0.15">
      <c r="A432" s="60">
        <v>97</v>
      </c>
      <c r="B432" s="28" t="s">
        <v>15</v>
      </c>
      <c r="C432" s="43">
        <f>SUM(C433:C434)</f>
        <v>20</v>
      </c>
      <c r="D432" s="43">
        <f>SUM(D433:D434)</f>
        <v>3</v>
      </c>
      <c r="E432" s="43">
        <f t="shared" ref="E432" si="1187">SUM(E433:E434)</f>
        <v>2</v>
      </c>
      <c r="F432" s="43">
        <f t="shared" ref="F432:G432" si="1188">SUM(F433:F434)</f>
        <v>0</v>
      </c>
      <c r="G432" s="43">
        <f t="shared" si="1188"/>
        <v>1</v>
      </c>
      <c r="H432" s="43">
        <f t="shared" ref="H432" si="1189">SUM(H433:H434)</f>
        <v>3</v>
      </c>
      <c r="I432" s="43">
        <f t="shared" ref="I432" si="1190">SUM(I433:I434)</f>
        <v>3</v>
      </c>
      <c r="J432" s="43">
        <f t="shared" ref="J432" si="1191">SUM(J433:J434)</f>
        <v>0</v>
      </c>
      <c r="K432" s="43">
        <f t="shared" ref="K432" si="1192">SUM(K433:K434)</f>
        <v>3</v>
      </c>
      <c r="L432" s="43">
        <f t="shared" ref="L432" si="1193">SUM(L433:L434)</f>
        <v>0</v>
      </c>
      <c r="M432" s="43">
        <f t="shared" ref="M432" si="1194">SUM(M433:M434)</f>
        <v>3</v>
      </c>
      <c r="N432" s="43">
        <f t="shared" ref="N432" si="1195">SUM(N433:N434)</f>
        <v>2</v>
      </c>
      <c r="O432" s="16"/>
      <c r="P432" s="16"/>
      <c r="Q432" s="16"/>
      <c r="R432" s="16"/>
      <c r="S432" s="16"/>
      <c r="T432" s="16"/>
      <c r="U432" s="16"/>
      <c r="V432" s="16"/>
      <c r="W432" s="16"/>
    </row>
    <row r="433" spans="1:23" ht="15" customHeight="1" x14ac:dyDescent="0.15">
      <c r="A433" s="60"/>
      <c r="B433" s="28" t="s">
        <v>16</v>
      </c>
      <c r="C433" s="44">
        <f>SUM(D433:S433,T433:W433)</f>
        <v>4</v>
      </c>
      <c r="D433" s="12">
        <v>0</v>
      </c>
      <c r="E433" s="12">
        <v>0</v>
      </c>
      <c r="F433" s="12">
        <v>0</v>
      </c>
      <c r="G433" s="12">
        <v>0</v>
      </c>
      <c r="H433" s="12">
        <v>1</v>
      </c>
      <c r="I433" s="12">
        <v>0</v>
      </c>
      <c r="J433" s="12">
        <v>0</v>
      </c>
      <c r="K433" s="12">
        <v>1</v>
      </c>
      <c r="L433" s="12">
        <v>0</v>
      </c>
      <c r="M433" s="12">
        <v>1</v>
      </c>
      <c r="N433" s="11">
        <v>1</v>
      </c>
      <c r="O433" s="10"/>
      <c r="P433" s="10"/>
      <c r="Q433" s="10"/>
      <c r="R433" s="10"/>
      <c r="S433" s="10"/>
      <c r="T433" s="10"/>
      <c r="U433" s="10"/>
      <c r="V433" s="10"/>
      <c r="W433" s="10"/>
    </row>
    <row r="434" spans="1:23" ht="15" customHeight="1" x14ac:dyDescent="0.15">
      <c r="A434" s="60"/>
      <c r="B434" s="28" t="s">
        <v>17</v>
      </c>
      <c r="C434" s="44">
        <f>SUM(D434:S434,T434:W434)</f>
        <v>16</v>
      </c>
      <c r="D434" s="12">
        <v>3</v>
      </c>
      <c r="E434" s="12">
        <v>2</v>
      </c>
      <c r="F434" s="12">
        <v>0</v>
      </c>
      <c r="G434" s="12">
        <v>1</v>
      </c>
      <c r="H434" s="12">
        <v>2</v>
      </c>
      <c r="I434" s="12">
        <v>3</v>
      </c>
      <c r="J434" s="12">
        <v>0</v>
      </c>
      <c r="K434" s="12">
        <v>2</v>
      </c>
      <c r="L434" s="12">
        <v>0</v>
      </c>
      <c r="M434" s="12">
        <v>2</v>
      </c>
      <c r="N434" s="11">
        <v>1</v>
      </c>
      <c r="O434" s="10"/>
      <c r="P434" s="10"/>
      <c r="Q434" s="10"/>
      <c r="R434" s="10"/>
      <c r="S434" s="10"/>
      <c r="T434" s="10"/>
      <c r="U434" s="10"/>
      <c r="V434" s="10"/>
      <c r="W434" s="10"/>
    </row>
    <row r="435" spans="1:23" ht="15" customHeight="1" x14ac:dyDescent="0.15">
      <c r="A435" s="60">
        <v>98</v>
      </c>
      <c r="B435" s="28" t="s">
        <v>15</v>
      </c>
      <c r="C435" s="43">
        <f>SUM(C436:C437)</f>
        <v>12</v>
      </c>
      <c r="D435" s="43">
        <f>SUM(D436:D437)</f>
        <v>2</v>
      </c>
      <c r="E435" s="43">
        <f t="shared" ref="E435" si="1196">SUM(E436:E437)</f>
        <v>0</v>
      </c>
      <c r="F435" s="43">
        <f t="shared" ref="F435:G435" si="1197">SUM(F436:F437)</f>
        <v>1</v>
      </c>
      <c r="G435" s="43">
        <f t="shared" si="1197"/>
        <v>1</v>
      </c>
      <c r="H435" s="43">
        <f t="shared" ref="H435" si="1198">SUM(H436:H437)</f>
        <v>1</v>
      </c>
      <c r="I435" s="43">
        <f t="shared" ref="I435" si="1199">SUM(I436:I437)</f>
        <v>2</v>
      </c>
      <c r="J435" s="43">
        <f t="shared" ref="J435" si="1200">SUM(J436:J437)</f>
        <v>1</v>
      </c>
      <c r="K435" s="43">
        <f t="shared" ref="K435" si="1201">SUM(K436:K437)</f>
        <v>0</v>
      </c>
      <c r="L435" s="43">
        <f t="shared" ref="L435" si="1202">SUM(L436:L437)</f>
        <v>1</v>
      </c>
      <c r="M435" s="43">
        <f t="shared" ref="M435" si="1203">SUM(M436:M437)</f>
        <v>3</v>
      </c>
      <c r="N435" s="43">
        <f t="shared" ref="N435" si="1204">SUM(N436:N437)</f>
        <v>0</v>
      </c>
      <c r="O435" s="14"/>
      <c r="P435" s="14"/>
      <c r="Q435" s="14"/>
      <c r="R435" s="14"/>
      <c r="S435" s="14"/>
      <c r="T435" s="14"/>
      <c r="U435" s="14"/>
      <c r="V435" s="14"/>
      <c r="W435" s="14"/>
    </row>
    <row r="436" spans="1:23" ht="15" customHeight="1" x14ac:dyDescent="0.15">
      <c r="A436" s="60"/>
      <c r="B436" s="28" t="s">
        <v>16</v>
      </c>
      <c r="C436" s="44">
        <f>SUM(D436:S436,T436:W436)</f>
        <v>2</v>
      </c>
      <c r="D436" s="12">
        <v>0</v>
      </c>
      <c r="E436" s="12">
        <v>0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0</v>
      </c>
      <c r="M436" s="12">
        <v>2</v>
      </c>
      <c r="N436" s="11">
        <v>0</v>
      </c>
      <c r="O436" s="10"/>
      <c r="P436" s="10"/>
      <c r="Q436" s="10"/>
      <c r="R436" s="10"/>
      <c r="S436" s="10"/>
      <c r="T436" s="10"/>
      <c r="U436" s="10"/>
      <c r="V436" s="10"/>
      <c r="W436" s="10"/>
    </row>
    <row r="437" spans="1:23" ht="15" customHeight="1" x14ac:dyDescent="0.15">
      <c r="A437" s="60"/>
      <c r="B437" s="28" t="s">
        <v>17</v>
      </c>
      <c r="C437" s="44">
        <f>SUM(D437:S437,T437:W437)</f>
        <v>10</v>
      </c>
      <c r="D437" s="12">
        <v>2</v>
      </c>
      <c r="E437" s="12">
        <v>0</v>
      </c>
      <c r="F437" s="12">
        <v>1</v>
      </c>
      <c r="G437" s="12">
        <v>1</v>
      </c>
      <c r="H437" s="12">
        <v>1</v>
      </c>
      <c r="I437" s="12">
        <v>2</v>
      </c>
      <c r="J437" s="12">
        <v>1</v>
      </c>
      <c r="K437" s="12">
        <v>0</v>
      </c>
      <c r="L437" s="12">
        <v>1</v>
      </c>
      <c r="M437" s="12">
        <v>1</v>
      </c>
      <c r="N437" s="11">
        <v>0</v>
      </c>
      <c r="O437" s="10"/>
      <c r="P437" s="10"/>
      <c r="Q437" s="10"/>
      <c r="R437" s="10"/>
      <c r="S437" s="10"/>
      <c r="T437" s="10"/>
      <c r="U437" s="10"/>
      <c r="V437" s="10"/>
      <c r="W437" s="10"/>
    </row>
    <row r="438" spans="1:23" ht="15" customHeight="1" x14ac:dyDescent="0.15">
      <c r="A438" s="60">
        <v>99</v>
      </c>
      <c r="B438" s="28" t="s">
        <v>15</v>
      </c>
      <c r="C438" s="43">
        <f>SUM(C439:C440)</f>
        <v>8</v>
      </c>
      <c r="D438" s="43">
        <f>D439+D440</f>
        <v>3</v>
      </c>
      <c r="E438" s="43">
        <f t="shared" ref="E438" si="1205">E439+E440</f>
        <v>1</v>
      </c>
      <c r="F438" s="43">
        <f t="shared" ref="F438:G438" si="1206">F439+F440</f>
        <v>1</v>
      </c>
      <c r="G438" s="43">
        <f t="shared" si="1206"/>
        <v>0</v>
      </c>
      <c r="H438" s="43">
        <f t="shared" ref="H438" si="1207">H439+H440</f>
        <v>0</v>
      </c>
      <c r="I438" s="43">
        <f t="shared" ref="I438" si="1208">I439+I440</f>
        <v>0</v>
      </c>
      <c r="J438" s="43">
        <f t="shared" ref="J438" si="1209">J439+J440</f>
        <v>0</v>
      </c>
      <c r="K438" s="43">
        <f t="shared" ref="K438" si="1210">K439+K440</f>
        <v>0</v>
      </c>
      <c r="L438" s="43">
        <f t="shared" ref="L438" si="1211">L439+L440</f>
        <v>2</v>
      </c>
      <c r="M438" s="43">
        <f t="shared" ref="M438" si="1212">M439+M440</f>
        <v>1</v>
      </c>
      <c r="N438" s="43">
        <f t="shared" ref="N438" si="1213">N439+N440</f>
        <v>0</v>
      </c>
      <c r="O438" s="16"/>
      <c r="P438" s="16"/>
      <c r="Q438" s="16"/>
      <c r="R438" s="16"/>
      <c r="S438" s="16"/>
      <c r="T438" s="16"/>
      <c r="U438" s="16"/>
      <c r="V438" s="16"/>
      <c r="W438" s="16"/>
    </row>
    <row r="439" spans="1:23" ht="15" customHeight="1" x14ac:dyDescent="0.15">
      <c r="A439" s="60"/>
      <c r="B439" s="28" t="s">
        <v>16</v>
      </c>
      <c r="C439" s="44">
        <f>SUM(D439:S439,T439:W439)</f>
        <v>2</v>
      </c>
      <c r="D439" s="12">
        <v>0</v>
      </c>
      <c r="E439" s="12">
        <v>1</v>
      </c>
      <c r="F439" s="12">
        <v>1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1">
        <v>0</v>
      </c>
      <c r="O439" s="10"/>
      <c r="P439" s="10"/>
      <c r="Q439" s="10"/>
      <c r="R439" s="10"/>
      <c r="S439" s="10"/>
      <c r="T439" s="10"/>
      <c r="U439" s="10"/>
      <c r="V439" s="10"/>
      <c r="W439" s="10"/>
    </row>
    <row r="440" spans="1:23" ht="15" customHeight="1" x14ac:dyDescent="0.15">
      <c r="A440" s="61"/>
      <c r="B440" s="28" t="s">
        <v>17</v>
      </c>
      <c r="C440" s="44">
        <f>SUM(D440:S440,T440:W440)</f>
        <v>6</v>
      </c>
      <c r="D440" s="12">
        <v>3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2</v>
      </c>
      <c r="M440" s="12">
        <v>1</v>
      </c>
      <c r="N440" s="11">
        <v>0</v>
      </c>
      <c r="O440" s="10"/>
      <c r="P440" s="10"/>
      <c r="Q440" s="10"/>
      <c r="R440" s="10"/>
      <c r="S440" s="10"/>
      <c r="T440" s="10"/>
      <c r="U440" s="10"/>
      <c r="V440" s="10"/>
      <c r="W440" s="10"/>
    </row>
    <row r="441" spans="1:23" ht="15" customHeight="1" x14ac:dyDescent="0.15">
      <c r="A441" s="29">
        <v>95</v>
      </c>
      <c r="B441" s="27" t="s">
        <v>15</v>
      </c>
      <c r="C441" s="43">
        <f>SUM(C442:C443)</f>
        <v>103</v>
      </c>
      <c r="D441" s="43">
        <f>D442+D443</f>
        <v>19</v>
      </c>
      <c r="E441" s="43">
        <f t="shared" ref="E441" si="1214">E442+E443</f>
        <v>10</v>
      </c>
      <c r="F441" s="43">
        <f t="shared" ref="F441:G441" si="1215">F442+F443</f>
        <v>5</v>
      </c>
      <c r="G441" s="43">
        <f t="shared" si="1215"/>
        <v>5</v>
      </c>
      <c r="H441" s="43">
        <f t="shared" ref="H441" si="1216">H442+H443</f>
        <v>7</v>
      </c>
      <c r="I441" s="43">
        <f t="shared" ref="I441" si="1217">I442+I443</f>
        <v>13</v>
      </c>
      <c r="J441" s="43">
        <f t="shared" ref="J441" si="1218">J442+J443</f>
        <v>6</v>
      </c>
      <c r="K441" s="43">
        <f t="shared" ref="K441" si="1219">K442+K443</f>
        <v>4</v>
      </c>
      <c r="L441" s="43">
        <f t="shared" ref="L441" si="1220">L442+L443</f>
        <v>11</v>
      </c>
      <c r="M441" s="43">
        <f t="shared" ref="M441" si="1221">M442+M443</f>
        <v>12</v>
      </c>
      <c r="N441" s="43">
        <f t="shared" ref="N441" si="1222">N442+N443</f>
        <v>11</v>
      </c>
      <c r="O441" s="16"/>
      <c r="P441" s="16"/>
      <c r="Q441" s="16"/>
      <c r="R441" s="16"/>
      <c r="S441" s="16"/>
      <c r="T441" s="16"/>
      <c r="U441" s="16"/>
      <c r="V441" s="16"/>
      <c r="W441" s="16"/>
    </row>
    <row r="442" spans="1:23" ht="15" customHeight="1" x14ac:dyDescent="0.15">
      <c r="A442" s="32" t="s">
        <v>35</v>
      </c>
      <c r="B442" s="27" t="s">
        <v>16</v>
      </c>
      <c r="C442" s="44">
        <f>SUM(D442:S442,T442:W442)</f>
        <v>23</v>
      </c>
      <c r="D442" s="46">
        <f>SUM(D427,D430,D433,D436,D439)</f>
        <v>2</v>
      </c>
      <c r="E442" s="44">
        <f t="shared" ref="E442:N443" si="1223">SUM(E427,E430,E433,E436,E439)</f>
        <v>2</v>
      </c>
      <c r="F442" s="44">
        <f>SUM(F427,F430,F433,F436,F439)</f>
        <v>1</v>
      </c>
      <c r="G442" s="44">
        <f t="shared" si="1223"/>
        <v>1</v>
      </c>
      <c r="H442" s="44">
        <f t="shared" si="1223"/>
        <v>3</v>
      </c>
      <c r="I442" s="44">
        <f t="shared" si="1223"/>
        <v>0</v>
      </c>
      <c r="J442" s="44">
        <f t="shared" si="1223"/>
        <v>1</v>
      </c>
      <c r="K442" s="44">
        <f t="shared" si="1223"/>
        <v>2</v>
      </c>
      <c r="L442" s="44">
        <f t="shared" si="1223"/>
        <v>2</v>
      </c>
      <c r="M442" s="44">
        <f t="shared" si="1223"/>
        <v>4</v>
      </c>
      <c r="N442" s="47">
        <f t="shared" si="1223"/>
        <v>5</v>
      </c>
      <c r="O442" s="16"/>
      <c r="P442" s="16"/>
      <c r="Q442" s="16"/>
      <c r="R442" s="16"/>
      <c r="S442" s="16"/>
      <c r="T442" s="16"/>
      <c r="U442" s="16"/>
      <c r="V442" s="16"/>
      <c r="W442" s="16"/>
    </row>
    <row r="443" spans="1:23" ht="15" customHeight="1" x14ac:dyDescent="0.15">
      <c r="A443" s="30">
        <v>99</v>
      </c>
      <c r="B443" s="27" t="s">
        <v>17</v>
      </c>
      <c r="C443" s="44">
        <f>SUM(D443:S443,T443:W443)</f>
        <v>80</v>
      </c>
      <c r="D443" s="46">
        <f t="shared" ref="D443:N443" si="1224">SUM(D428,D431,D434,D437,D440)</f>
        <v>17</v>
      </c>
      <c r="E443" s="45">
        <f t="shared" si="1224"/>
        <v>8</v>
      </c>
      <c r="F443" s="45">
        <f t="shared" si="1224"/>
        <v>4</v>
      </c>
      <c r="G443" s="45">
        <f t="shared" si="1223"/>
        <v>4</v>
      </c>
      <c r="H443" s="45">
        <f t="shared" si="1224"/>
        <v>4</v>
      </c>
      <c r="I443" s="45">
        <f t="shared" si="1224"/>
        <v>13</v>
      </c>
      <c r="J443" s="45">
        <f t="shared" si="1224"/>
        <v>5</v>
      </c>
      <c r="K443" s="45">
        <f t="shared" si="1224"/>
        <v>2</v>
      </c>
      <c r="L443" s="45">
        <f t="shared" si="1224"/>
        <v>9</v>
      </c>
      <c r="M443" s="45">
        <f t="shared" si="1224"/>
        <v>8</v>
      </c>
      <c r="N443" s="48">
        <f t="shared" si="1224"/>
        <v>6</v>
      </c>
      <c r="O443" s="16"/>
      <c r="P443" s="16"/>
      <c r="Q443" s="16"/>
      <c r="R443" s="16"/>
      <c r="S443" s="16"/>
      <c r="T443" s="16"/>
      <c r="U443" s="16"/>
      <c r="V443" s="16"/>
      <c r="W443" s="16"/>
    </row>
    <row r="444" spans="1:23" ht="15" customHeight="1" x14ac:dyDescent="0.15">
      <c r="A444" s="29">
        <v>90</v>
      </c>
      <c r="B444" s="33" t="s">
        <v>15</v>
      </c>
      <c r="C444" s="43">
        <f>SUM(C445:C446)</f>
        <v>602</v>
      </c>
      <c r="D444" s="43">
        <f>D445+D446</f>
        <v>128</v>
      </c>
      <c r="E444" s="43">
        <f t="shared" ref="E444" si="1225">E445+E446</f>
        <v>43</v>
      </c>
      <c r="F444" s="43">
        <f t="shared" ref="F444:G444" si="1226">F445+F446</f>
        <v>40</v>
      </c>
      <c r="G444" s="43">
        <f t="shared" si="1226"/>
        <v>37</v>
      </c>
      <c r="H444" s="43">
        <f t="shared" ref="H444" si="1227">H445+H446</f>
        <v>51</v>
      </c>
      <c r="I444" s="43">
        <f t="shared" ref="I444" si="1228">I445+I446</f>
        <v>52</v>
      </c>
      <c r="J444" s="43">
        <f t="shared" ref="J444" si="1229">J445+J446</f>
        <v>50</v>
      </c>
      <c r="K444" s="43">
        <f t="shared" ref="K444" si="1230">K445+K446</f>
        <v>23</v>
      </c>
      <c r="L444" s="43">
        <f t="shared" ref="L444" si="1231">L445+L446</f>
        <v>63</v>
      </c>
      <c r="M444" s="43">
        <f t="shared" ref="M444" si="1232">M445+M446</f>
        <v>55</v>
      </c>
      <c r="N444" s="43">
        <f t="shared" ref="N444" si="1233">N445+N446</f>
        <v>60</v>
      </c>
      <c r="O444" s="16"/>
      <c r="P444" s="16"/>
      <c r="Q444" s="16"/>
      <c r="R444" s="16"/>
      <c r="S444" s="16"/>
      <c r="T444" s="16"/>
      <c r="U444" s="16"/>
      <c r="V444" s="16"/>
      <c r="W444" s="16"/>
    </row>
    <row r="445" spans="1:23" ht="15" customHeight="1" x14ac:dyDescent="0.15">
      <c r="A445" s="32" t="s">
        <v>35</v>
      </c>
      <c r="B445" s="33" t="s">
        <v>16</v>
      </c>
      <c r="C445" s="44">
        <f>SUM(D445:S445,T445:W445)</f>
        <v>138</v>
      </c>
      <c r="D445" s="44">
        <f>SUM(D424,D442)</f>
        <v>26</v>
      </c>
      <c r="E445" s="44">
        <f t="shared" ref="E445:N446" si="1234">SUM(E424,E442)</f>
        <v>8</v>
      </c>
      <c r="F445" s="44">
        <f>SUM(F424,F442)</f>
        <v>5</v>
      </c>
      <c r="G445" s="44">
        <f t="shared" si="1234"/>
        <v>11</v>
      </c>
      <c r="H445" s="44">
        <f t="shared" si="1234"/>
        <v>15</v>
      </c>
      <c r="I445" s="44">
        <f t="shared" si="1234"/>
        <v>8</v>
      </c>
      <c r="J445" s="44">
        <f t="shared" si="1234"/>
        <v>15</v>
      </c>
      <c r="K445" s="44">
        <f t="shared" si="1234"/>
        <v>7</v>
      </c>
      <c r="L445" s="44">
        <f t="shared" si="1234"/>
        <v>13</v>
      </c>
      <c r="M445" s="44">
        <f t="shared" si="1234"/>
        <v>13</v>
      </c>
      <c r="N445" s="47">
        <f t="shared" si="1234"/>
        <v>17</v>
      </c>
      <c r="O445" s="16"/>
      <c r="P445" s="16"/>
      <c r="Q445" s="16"/>
      <c r="R445" s="16"/>
      <c r="S445" s="16"/>
      <c r="T445" s="16"/>
      <c r="U445" s="16"/>
      <c r="V445" s="16"/>
      <c r="W445" s="16"/>
    </row>
    <row r="446" spans="1:23" ht="15" customHeight="1" x14ac:dyDescent="0.15">
      <c r="A446" s="30">
        <v>99</v>
      </c>
      <c r="B446" s="33" t="s">
        <v>17</v>
      </c>
      <c r="C446" s="45">
        <f>SUM(D446:S446,T446:W446)</f>
        <v>464</v>
      </c>
      <c r="D446" s="45">
        <f t="shared" ref="D446:N446" si="1235">SUM(D425,D443)</f>
        <v>102</v>
      </c>
      <c r="E446" s="45">
        <f t="shared" si="1235"/>
        <v>35</v>
      </c>
      <c r="F446" s="45">
        <f t="shared" si="1235"/>
        <v>35</v>
      </c>
      <c r="G446" s="45">
        <f t="shared" si="1234"/>
        <v>26</v>
      </c>
      <c r="H446" s="45">
        <f t="shared" si="1235"/>
        <v>36</v>
      </c>
      <c r="I446" s="45">
        <f t="shared" si="1235"/>
        <v>44</v>
      </c>
      <c r="J446" s="45">
        <f t="shared" si="1235"/>
        <v>35</v>
      </c>
      <c r="K446" s="45">
        <f t="shared" si="1235"/>
        <v>16</v>
      </c>
      <c r="L446" s="45">
        <f t="shared" si="1235"/>
        <v>50</v>
      </c>
      <c r="M446" s="45">
        <f t="shared" si="1235"/>
        <v>42</v>
      </c>
      <c r="N446" s="48">
        <f t="shared" si="1235"/>
        <v>43</v>
      </c>
      <c r="O446" s="16"/>
      <c r="P446" s="16"/>
      <c r="Q446" s="16"/>
      <c r="R446" s="16"/>
      <c r="S446" s="16"/>
      <c r="T446" s="16"/>
      <c r="U446" s="16"/>
      <c r="V446" s="16"/>
      <c r="W446" s="16"/>
    </row>
    <row r="447" spans="1:23" ht="15" customHeight="1" x14ac:dyDescent="0.15">
      <c r="A447" s="63" t="s">
        <v>34</v>
      </c>
      <c r="B447" s="28" t="s">
        <v>15</v>
      </c>
      <c r="C447" s="43">
        <f>SUM(C448:C449)</f>
        <v>16</v>
      </c>
      <c r="D447" s="43">
        <f t="shared" ref="D447:N447" si="1236">SUM(D448:D449)</f>
        <v>3</v>
      </c>
      <c r="E447" s="43">
        <f t="shared" si="1236"/>
        <v>3</v>
      </c>
      <c r="F447" s="43">
        <f t="shared" si="1236"/>
        <v>2</v>
      </c>
      <c r="G447" s="43">
        <f t="shared" si="1236"/>
        <v>1</v>
      </c>
      <c r="H447" s="43">
        <f t="shared" si="1236"/>
        <v>2</v>
      </c>
      <c r="I447" s="43">
        <f t="shared" si="1236"/>
        <v>1</v>
      </c>
      <c r="J447" s="43">
        <f t="shared" si="1236"/>
        <v>1</v>
      </c>
      <c r="K447" s="43">
        <f t="shared" si="1236"/>
        <v>2</v>
      </c>
      <c r="L447" s="43">
        <f t="shared" si="1236"/>
        <v>0</v>
      </c>
      <c r="M447" s="43">
        <f t="shared" si="1236"/>
        <v>1</v>
      </c>
      <c r="N447" s="43">
        <f t="shared" si="1236"/>
        <v>0</v>
      </c>
      <c r="O447" s="14"/>
      <c r="P447" s="14"/>
      <c r="Q447" s="14"/>
      <c r="R447" s="14"/>
      <c r="S447" s="14"/>
      <c r="T447" s="14"/>
      <c r="U447" s="14"/>
      <c r="V447" s="14"/>
      <c r="W447" s="14"/>
    </row>
    <row r="448" spans="1:23" ht="15" customHeight="1" x14ac:dyDescent="0.15">
      <c r="A448" s="60"/>
      <c r="B448" s="28" t="s">
        <v>16</v>
      </c>
      <c r="C448" s="44">
        <f>SUM(D448:N448)</f>
        <v>0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1">
        <v>0</v>
      </c>
      <c r="O448" s="10"/>
      <c r="P448" s="10"/>
      <c r="Q448" s="10"/>
      <c r="R448" s="10"/>
      <c r="S448" s="10"/>
      <c r="T448" s="10"/>
      <c r="U448" s="10"/>
      <c r="V448" s="10"/>
      <c r="W448" s="10"/>
    </row>
    <row r="449" spans="1:23" ht="15" customHeight="1" x14ac:dyDescent="0.15">
      <c r="A449" s="60"/>
      <c r="B449" s="31" t="s">
        <v>17</v>
      </c>
      <c r="C449" s="44">
        <f>SUM(D449:N449)</f>
        <v>16</v>
      </c>
      <c r="D449" s="34">
        <v>3</v>
      </c>
      <c r="E449" s="34">
        <v>3</v>
      </c>
      <c r="F449" s="34">
        <v>2</v>
      </c>
      <c r="G449" s="34">
        <v>1</v>
      </c>
      <c r="H449" s="34">
        <v>2</v>
      </c>
      <c r="I449" s="34">
        <v>1</v>
      </c>
      <c r="J449" s="34">
        <v>1</v>
      </c>
      <c r="K449" s="34">
        <v>2</v>
      </c>
      <c r="L449" s="34">
        <v>0</v>
      </c>
      <c r="M449" s="34">
        <v>1</v>
      </c>
      <c r="N449" s="35">
        <v>0</v>
      </c>
      <c r="O449" s="10"/>
      <c r="P449" s="10"/>
      <c r="Q449" s="10"/>
      <c r="R449" s="10"/>
      <c r="S449" s="10"/>
      <c r="T449" s="10"/>
      <c r="U449" s="10"/>
      <c r="V449" s="10"/>
      <c r="W449" s="10"/>
    </row>
  </sheetData>
  <sheetProtection password="CC39" sheet="1" objects="1" scenarios="1" formatCells="0"/>
  <mergeCells count="112">
    <mergeCell ref="A393:A395"/>
    <mergeCell ref="A407:B407"/>
    <mergeCell ref="A408:A410"/>
    <mergeCell ref="A432:A434"/>
    <mergeCell ref="A435:A437"/>
    <mergeCell ref="A438:A440"/>
    <mergeCell ref="A447:A449"/>
    <mergeCell ref="A411:A413"/>
    <mergeCell ref="A414:A416"/>
    <mergeCell ref="A417:A419"/>
    <mergeCell ref="A420:A422"/>
    <mergeCell ref="A426:A428"/>
    <mergeCell ref="A429:A431"/>
    <mergeCell ref="A363:A365"/>
    <mergeCell ref="A366:A368"/>
    <mergeCell ref="A369:A371"/>
    <mergeCell ref="A372:A374"/>
    <mergeCell ref="A375:A377"/>
    <mergeCell ref="A381:A383"/>
    <mergeCell ref="A384:A386"/>
    <mergeCell ref="A387:A389"/>
    <mergeCell ref="A390:A392"/>
    <mergeCell ref="A324:A326"/>
    <mergeCell ref="A327:A329"/>
    <mergeCell ref="A330:A332"/>
    <mergeCell ref="A336:A338"/>
    <mergeCell ref="A339:A341"/>
    <mergeCell ref="A342:A344"/>
    <mergeCell ref="A345:A347"/>
    <mergeCell ref="A348:A350"/>
    <mergeCell ref="A362:B362"/>
    <mergeCell ref="A285:A287"/>
    <mergeCell ref="A291:A293"/>
    <mergeCell ref="A294:A296"/>
    <mergeCell ref="A297:A299"/>
    <mergeCell ref="A300:A302"/>
    <mergeCell ref="A303:A305"/>
    <mergeCell ref="A317:B317"/>
    <mergeCell ref="A318:A320"/>
    <mergeCell ref="A321:A323"/>
    <mergeCell ref="A249:A251"/>
    <mergeCell ref="A252:A254"/>
    <mergeCell ref="A255:A257"/>
    <mergeCell ref="A258:A260"/>
    <mergeCell ref="A272:B272"/>
    <mergeCell ref="A273:A275"/>
    <mergeCell ref="A276:A278"/>
    <mergeCell ref="A279:A281"/>
    <mergeCell ref="A282:A284"/>
    <mergeCell ref="A210:A212"/>
    <mergeCell ref="A213:A215"/>
    <mergeCell ref="A227:B227"/>
    <mergeCell ref="A228:A230"/>
    <mergeCell ref="A231:A233"/>
    <mergeCell ref="A234:A236"/>
    <mergeCell ref="A237:A239"/>
    <mergeCell ref="A240:A242"/>
    <mergeCell ref="A246:A248"/>
    <mergeCell ref="A182:B182"/>
    <mergeCell ref="A183:A185"/>
    <mergeCell ref="A186:A188"/>
    <mergeCell ref="A189:A191"/>
    <mergeCell ref="A192:A194"/>
    <mergeCell ref="A195:A197"/>
    <mergeCell ref="A201:A203"/>
    <mergeCell ref="A204:A206"/>
    <mergeCell ref="A207:A209"/>
    <mergeCell ref="A141:A143"/>
    <mergeCell ref="A144:A146"/>
    <mergeCell ref="A147:A149"/>
    <mergeCell ref="A150:A152"/>
    <mergeCell ref="A156:A158"/>
    <mergeCell ref="A159:A161"/>
    <mergeCell ref="A162:A164"/>
    <mergeCell ref="A165:A167"/>
    <mergeCell ref="A168:A170"/>
    <mergeCell ref="A102:A104"/>
    <mergeCell ref="A105:A107"/>
    <mergeCell ref="A111:A113"/>
    <mergeCell ref="A114:A116"/>
    <mergeCell ref="A117:A119"/>
    <mergeCell ref="A120:A122"/>
    <mergeCell ref="A123:A125"/>
    <mergeCell ref="A137:B137"/>
    <mergeCell ref="A138:A140"/>
    <mergeCell ref="A66:A68"/>
    <mergeCell ref="A69:A71"/>
    <mergeCell ref="A72:A74"/>
    <mergeCell ref="A75:A77"/>
    <mergeCell ref="A78:A80"/>
    <mergeCell ref="A92:B92"/>
    <mergeCell ref="A93:A95"/>
    <mergeCell ref="A96:A98"/>
    <mergeCell ref="A99:A101"/>
    <mergeCell ref="A30:A32"/>
    <mergeCell ref="A33:A35"/>
    <mergeCell ref="A36:A38"/>
    <mergeCell ref="A47:B47"/>
    <mergeCell ref="A48:A50"/>
    <mergeCell ref="A51:A53"/>
    <mergeCell ref="A54:A56"/>
    <mergeCell ref="A57:A59"/>
    <mergeCell ref="A60:A62"/>
    <mergeCell ref="A2:B2"/>
    <mergeCell ref="A3:A5"/>
    <mergeCell ref="A6:A8"/>
    <mergeCell ref="A9:A11"/>
    <mergeCell ref="A12:A14"/>
    <mergeCell ref="A15:A17"/>
    <mergeCell ref="A18:A20"/>
    <mergeCell ref="A24:A26"/>
    <mergeCell ref="A27:A2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7" pageOrder="overThenDown" orientation="portrait" r:id="rId1"/>
  <headerFooter alignWithMargins="0">
    <oddHeader>&amp;L
영동군&amp;C&amp;"바탕,보통"&amp;16 12-2. 각세, 5세, 10세별 및 읍면별 내국인현황&amp;R
(단위 : 명)</oddHeader>
  </headerFooter>
  <rowBreaks count="9" manualBreakCount="9">
    <brk id="45" max="16383" man="1"/>
    <brk id="90" max="16383" man="1"/>
    <brk id="135" max="16383" man="1"/>
    <brk id="180" max="16383" man="1"/>
    <brk id="225" max="16383" man="1"/>
    <brk id="270" max="16383" man="1"/>
    <brk id="315" max="16383" man="1"/>
    <brk id="360" max="16383" man="1"/>
    <brk id="4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전체</vt:lpstr>
      <vt:lpstr>각세내국</vt:lpstr>
      <vt:lpstr>각세내국!Print_Area</vt:lpstr>
    </vt:vector>
  </TitlesOfParts>
  <Company>통계전용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신상훈</dc:creator>
  <cp:lastModifiedBy>owner</cp:lastModifiedBy>
  <cp:lastPrinted>2021-09-02T02:21:57Z</cp:lastPrinted>
  <dcterms:created xsi:type="dcterms:W3CDTF">1999-12-26T23:14:33Z</dcterms:created>
  <dcterms:modified xsi:type="dcterms:W3CDTF">2024-04-15T05:53:42Z</dcterms:modified>
</cp:coreProperties>
</file>