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315" windowHeight="12270"/>
  </bookViews>
  <sheets>
    <sheet name="호탄지구 확정조서 공시송달내역" sheetId="1" r:id="rId1"/>
    <sheet name="Sheet2" sheetId="4" r:id="rId2"/>
  </sheets>
  <definedNames>
    <definedName name="_xlnm.Print_Area" localSheetId="0">'호탄지구 확정조서 공시송달내역'!$A$1:$O$60</definedName>
  </definedNames>
  <calcPr calcId="124519"/>
</workbook>
</file>

<file path=xl/calcChain.xml><?xml version="1.0" encoding="utf-8"?>
<calcChain xmlns="http://schemas.openxmlformats.org/spreadsheetml/2006/main">
  <c r="K43" i="1"/>
  <c r="I43"/>
  <c r="H43"/>
  <c r="I42"/>
  <c r="H42"/>
  <c r="K40"/>
  <c r="L37"/>
  <c r="L36"/>
  <c r="L33"/>
  <c r="K28"/>
  <c r="L20"/>
  <c r="K19"/>
  <c r="K18"/>
  <c r="K17"/>
  <c r="K14"/>
  <c r="L12"/>
  <c r="L11"/>
  <c r="L10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I6"/>
  <c r="H6"/>
</calcChain>
</file>

<file path=xl/sharedStrings.xml><?xml version="1.0" encoding="utf-8"?>
<sst xmlns="http://schemas.openxmlformats.org/spreadsheetml/2006/main" count="191" uniqueCount="90">
  <si>
    <t>토지 소재지</t>
  </si>
  <si>
    <t>종전 토지</t>
  </si>
  <si>
    <t>확정된 토지</t>
  </si>
  <si>
    <t>지번</t>
  </si>
  <si>
    <t>지목</t>
  </si>
  <si>
    <t>면적(㎡)</t>
    <phoneticPr fontId="1" type="noConversion"/>
  </si>
  <si>
    <t>감소한
 면적(㎡)</t>
    <phoneticPr fontId="1" type="noConversion"/>
  </si>
  <si>
    <t>소유자</t>
    <phoneticPr fontId="1" type="noConversion"/>
  </si>
  <si>
    <t>증가한 
면적(㎡)</t>
    <phoneticPr fontId="1" type="noConversion"/>
  </si>
  <si>
    <t>주소</t>
    <phoneticPr fontId="1" type="noConversion"/>
  </si>
  <si>
    <t>성명</t>
    <phoneticPr fontId="1" type="noConversion"/>
  </si>
  <si>
    <t>공시송달 
사유</t>
    <phoneticPr fontId="1" type="noConversion"/>
  </si>
  <si>
    <t>지적확정조서 공시송달 내역</t>
    <phoneticPr fontId="1" type="noConversion"/>
  </si>
  <si>
    <t>번호</t>
    <phoneticPr fontId="1" type="noConversion"/>
  </si>
  <si>
    <t>시ㆍ군ㆍ구</t>
    <phoneticPr fontId="1" type="noConversion"/>
  </si>
  <si>
    <t>읍ㆍ면</t>
    <phoneticPr fontId="1" type="noConversion"/>
  </si>
  <si>
    <t>리ㆍ동</t>
    <phoneticPr fontId="1" type="noConversion"/>
  </si>
  <si>
    <t>충청북도 영동군</t>
    <phoneticPr fontId="1" type="noConversion"/>
  </si>
  <si>
    <t>양산면</t>
    <phoneticPr fontId="1" type="noConversion"/>
  </si>
  <si>
    <t>호탄리</t>
    <phoneticPr fontId="1" type="noConversion"/>
  </si>
  <si>
    <t>355-10</t>
    <phoneticPr fontId="1" type="noConversion"/>
  </si>
  <si>
    <t>대</t>
    <phoneticPr fontId="1" type="noConversion"/>
  </si>
  <si>
    <t>대구광역시 서구 평리로 408(내당동, 금탑미용실)</t>
    <phoneticPr fontId="1" type="noConversion"/>
  </si>
  <si>
    <t>김*열</t>
    <phoneticPr fontId="1" type="noConversion"/>
  </si>
  <si>
    <t>김*태</t>
    <phoneticPr fontId="1" type="noConversion"/>
  </si>
  <si>
    <t>서울특별시 동작구 양녕로 25다길 23(상도동, 서정빌라) 401호</t>
    <phoneticPr fontId="1" type="noConversion"/>
  </si>
  <si>
    <t>358-1</t>
    <phoneticPr fontId="1" type="noConversion"/>
  </si>
  <si>
    <t>대</t>
    <phoneticPr fontId="1" type="noConversion"/>
  </si>
  <si>
    <t>세종특별자치시 금남면 황토고개길 14-9</t>
    <phoneticPr fontId="1" type="noConversion"/>
  </si>
  <si>
    <t>송*섭</t>
    <phoneticPr fontId="1" type="noConversion"/>
  </si>
  <si>
    <t>79-3</t>
    <phoneticPr fontId="1" type="noConversion"/>
  </si>
  <si>
    <t>전</t>
    <phoneticPr fontId="1" type="noConversion"/>
  </si>
  <si>
    <t>충청북도 영동군 양산면 호탄리 354-3</t>
    <phoneticPr fontId="1" type="noConversion"/>
  </si>
  <si>
    <t>박*용</t>
    <phoneticPr fontId="1" type="noConversion"/>
  </si>
  <si>
    <t>폐문</t>
    <phoneticPr fontId="1" type="noConversion"/>
  </si>
  <si>
    <t>378-2</t>
    <phoneticPr fontId="1" type="noConversion"/>
  </si>
  <si>
    <t>충청북도 영동군 양산면 호탄길 69</t>
    <phoneticPr fontId="1" type="noConversion"/>
  </si>
  <si>
    <t>이*주</t>
    <phoneticPr fontId="1" type="noConversion"/>
  </si>
  <si>
    <t>전</t>
    <phoneticPr fontId="1" type="noConversion"/>
  </si>
  <si>
    <t>325-1</t>
    <phoneticPr fontId="1" type="noConversion"/>
  </si>
  <si>
    <t>전</t>
    <phoneticPr fontId="1" type="noConversion"/>
  </si>
  <si>
    <t>724-5</t>
    <phoneticPr fontId="1" type="noConversion"/>
  </si>
  <si>
    <t>답</t>
    <phoneticPr fontId="1" type="noConversion"/>
  </si>
  <si>
    <t>충청북도 영동군 양산면 호탄길 108-21</t>
    <phoneticPr fontId="1" type="noConversion"/>
  </si>
  <si>
    <t>김*만</t>
    <phoneticPr fontId="1" type="noConversion"/>
  </si>
  <si>
    <t>156-5</t>
    <phoneticPr fontId="1" type="noConversion"/>
  </si>
  <si>
    <t>충청북도 영동군 양산면 호탄길 54</t>
    <phoneticPr fontId="1" type="noConversion"/>
  </si>
  <si>
    <t>김*환</t>
    <phoneticPr fontId="1" type="noConversion"/>
  </si>
  <si>
    <t>200-1</t>
    <phoneticPr fontId="1" type="noConversion"/>
  </si>
  <si>
    <t>201-2</t>
    <phoneticPr fontId="1" type="noConversion"/>
  </si>
  <si>
    <t>과</t>
    <phoneticPr fontId="1" type="noConversion"/>
  </si>
  <si>
    <t>답</t>
    <phoneticPr fontId="1" type="noConversion"/>
  </si>
  <si>
    <t>341-2</t>
    <phoneticPr fontId="1" type="noConversion"/>
  </si>
  <si>
    <t>479-2</t>
    <phoneticPr fontId="1" type="noConversion"/>
  </si>
  <si>
    <t>충청북도 영동군 양산면 호탄리 224-1</t>
    <phoneticPr fontId="1" type="noConversion"/>
  </si>
  <si>
    <t>김*하</t>
    <phoneticPr fontId="1" type="noConversion"/>
  </si>
  <si>
    <t>수취인불명</t>
    <phoneticPr fontId="1" type="noConversion"/>
  </si>
  <si>
    <t>189-3</t>
    <phoneticPr fontId="1" type="noConversion"/>
  </si>
  <si>
    <t>충청북도 영동군 양산면 호탄길 110-5</t>
    <phoneticPr fontId="1" type="noConversion"/>
  </si>
  <si>
    <t>김*은</t>
    <phoneticPr fontId="1" type="noConversion"/>
  </si>
  <si>
    <t>충청북도 영동군 양산면 호탄리 168</t>
    <phoneticPr fontId="1" type="noConversion"/>
  </si>
  <si>
    <t>전*경</t>
    <phoneticPr fontId="1" type="noConversion"/>
  </si>
  <si>
    <t>대전광역시 중구 천근로 22-1(문화동) 나동 5호</t>
    <phoneticPr fontId="1" type="noConversion"/>
  </si>
  <si>
    <t>박*희</t>
    <phoneticPr fontId="1" type="noConversion"/>
  </si>
  <si>
    <t>231-1</t>
    <phoneticPr fontId="1" type="noConversion"/>
  </si>
  <si>
    <t>234</t>
    <phoneticPr fontId="1" type="noConversion"/>
  </si>
  <si>
    <t>충청남도 금산군 추부면 상마전1길 5-6(한신빌라) 303호</t>
    <phoneticPr fontId="1" type="noConversion"/>
  </si>
  <si>
    <t>김*홍</t>
    <phoneticPr fontId="1" type="noConversion"/>
  </si>
  <si>
    <t>이사감</t>
    <phoneticPr fontId="1" type="noConversion"/>
  </si>
  <si>
    <t>201-1</t>
    <phoneticPr fontId="1" type="noConversion"/>
  </si>
  <si>
    <t>황*예</t>
    <phoneticPr fontId="1" type="noConversion"/>
  </si>
  <si>
    <t>충청북도 영동군 양산면 호탄리 353</t>
    <phoneticPr fontId="1" type="noConversion"/>
  </si>
  <si>
    <t>483-6</t>
    <phoneticPr fontId="1" type="noConversion"/>
  </si>
  <si>
    <t>충청북도 영동군 학사면 박계길 21-2</t>
    <phoneticPr fontId="1" type="noConversion"/>
  </si>
  <si>
    <t>김*래</t>
    <phoneticPr fontId="1" type="noConversion"/>
  </si>
  <si>
    <t>85-1</t>
    <phoneticPr fontId="1" type="noConversion"/>
  </si>
  <si>
    <t>85-2</t>
    <phoneticPr fontId="1" type="noConversion"/>
  </si>
  <si>
    <t>85-3</t>
    <phoneticPr fontId="1" type="noConversion"/>
  </si>
  <si>
    <t>충청북도 영동군 양산면 가곡리 412</t>
    <phoneticPr fontId="1" type="noConversion"/>
  </si>
  <si>
    <t>370</t>
    <phoneticPr fontId="1" type="noConversion"/>
  </si>
  <si>
    <t>370-2</t>
    <phoneticPr fontId="1" type="noConversion"/>
  </si>
  <si>
    <t>김*욱</t>
    <phoneticPr fontId="1" type="noConversion"/>
  </si>
  <si>
    <t>충청북도 영동군 양산면 호탄길 108-7</t>
    <phoneticPr fontId="1" type="noConversion"/>
  </si>
  <si>
    <t>210</t>
    <phoneticPr fontId="1" type="noConversion"/>
  </si>
  <si>
    <t>울산광역시 울주군 온양읍 원동2길 19-2 104동 1010호(회야리버아파트)</t>
    <phoneticPr fontId="1" type="noConversion"/>
  </si>
  <si>
    <t>235-5</t>
    <phoneticPr fontId="1" type="noConversion"/>
  </si>
  <si>
    <t>383-1</t>
    <phoneticPr fontId="1" type="noConversion"/>
  </si>
  <si>
    <t>383-2</t>
    <phoneticPr fontId="1" type="noConversion"/>
  </si>
  <si>
    <t>충청북도 영동군 양산면 호탄리 383</t>
    <phoneticPr fontId="1" type="noConversion"/>
  </si>
  <si>
    <t>곽*하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</si>
</sst>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_ "/>
    <numFmt numFmtId="177" formatCode="0.0_ "/>
    <numFmt numFmtId="178" formatCode="0.0_);[Red]\(0.0\)"/>
    <numFmt numFmtId="179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돋움체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10"/>
      <name val="돋움"/>
      <family val="3"/>
      <charset val="129"/>
    </font>
    <font>
      <sz val="11"/>
      <name val="돋움체"/>
      <family val="3"/>
      <charset val="129"/>
    </font>
    <font>
      <sz val="11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9" fillId="0" borderId="1" xfId="0" quotePrefix="1" applyNumberFormat="1" applyFont="1" applyBorder="1" applyAlignment="1">
      <alignment horizontal="center" vertical="center" wrapText="1"/>
    </xf>
    <xf numFmtId="178" fontId="9" fillId="0" borderId="1" xfId="0" quotePrefix="1" applyNumberFormat="1" applyFont="1" applyBorder="1" applyAlignment="1">
      <alignment horizontal="center" vertical="center" wrapText="1"/>
    </xf>
    <xf numFmtId="177" fontId="9" fillId="0" borderId="1" xfId="0" quotePrefix="1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9" fillId="0" borderId="1" xfId="0" quotePrefix="1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6"/>
  <sheetViews>
    <sheetView tabSelected="1" view="pageBreakPreview" zoomScale="85" zoomScaleSheetLayoutView="85" workbookViewId="0">
      <selection activeCell="Q19" sqref="Q19"/>
    </sheetView>
  </sheetViews>
  <sheetFormatPr defaultRowHeight="16.5"/>
  <cols>
    <col min="1" max="1" width="5.75" customWidth="1"/>
    <col min="2" max="2" width="17.375" customWidth="1"/>
    <col min="3" max="3" width="7.875" customWidth="1"/>
    <col min="4" max="4" width="9.5" customWidth="1"/>
    <col min="5" max="5" width="8.625" customWidth="1"/>
    <col min="6" max="6" width="7.625" customWidth="1"/>
    <col min="7" max="7" width="7.5" customWidth="1"/>
    <col min="8" max="8" width="8.5" customWidth="1"/>
    <col min="9" max="9" width="6.625" customWidth="1"/>
    <col min="10" max="10" width="8" style="16" customWidth="1"/>
    <col min="11" max="11" width="8" customWidth="1"/>
    <col min="12" max="12" width="9" style="2" customWidth="1"/>
    <col min="13" max="13" width="58.375" style="2" customWidth="1"/>
    <col min="14" max="14" width="9.375" customWidth="1"/>
    <col min="15" max="15" width="11.375" customWidth="1"/>
  </cols>
  <sheetData>
    <row r="2" spans="1:15" ht="31.5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7.25" thickBot="1"/>
    <row r="4" spans="1:15" s="1" customFormat="1" ht="24.95" customHeight="1">
      <c r="A4" s="37" t="s">
        <v>13</v>
      </c>
      <c r="B4" s="34" t="s">
        <v>0</v>
      </c>
      <c r="C4" s="35"/>
      <c r="D4" s="36"/>
      <c r="E4" s="33" t="s">
        <v>1</v>
      </c>
      <c r="F4" s="33"/>
      <c r="G4" s="33"/>
      <c r="H4" s="33" t="s">
        <v>2</v>
      </c>
      <c r="I4" s="33"/>
      <c r="J4" s="33"/>
      <c r="K4" s="33"/>
      <c r="L4" s="33"/>
      <c r="M4" s="39" t="s">
        <v>7</v>
      </c>
      <c r="N4" s="39"/>
      <c r="O4" s="40" t="s">
        <v>11</v>
      </c>
    </row>
    <row r="5" spans="1:15" s="3" customFormat="1" ht="41.25" thickBot="1">
      <c r="A5" s="38"/>
      <c r="B5" s="6" t="s">
        <v>14</v>
      </c>
      <c r="C5" s="6" t="s">
        <v>15</v>
      </c>
      <c r="D5" s="6" t="s">
        <v>16</v>
      </c>
      <c r="E5" s="6" t="s">
        <v>3</v>
      </c>
      <c r="F5" s="6" t="s">
        <v>4</v>
      </c>
      <c r="G5" s="6" t="s">
        <v>5</v>
      </c>
      <c r="H5" s="6" t="s">
        <v>3</v>
      </c>
      <c r="I5" s="6" t="s">
        <v>4</v>
      </c>
      <c r="J5" s="17" t="s">
        <v>5</v>
      </c>
      <c r="K5" s="6" t="s">
        <v>8</v>
      </c>
      <c r="L5" s="7" t="s">
        <v>6</v>
      </c>
      <c r="M5" s="8" t="s">
        <v>9</v>
      </c>
      <c r="N5" s="9" t="s">
        <v>10</v>
      </c>
      <c r="O5" s="41"/>
    </row>
    <row r="6" spans="1:15" s="4" customFormat="1" ht="24.95" customHeight="1">
      <c r="A6" s="29">
        <v>1</v>
      </c>
      <c r="B6" s="29" t="s">
        <v>17</v>
      </c>
      <c r="C6" s="29" t="s">
        <v>18</v>
      </c>
      <c r="D6" s="29" t="s">
        <v>19</v>
      </c>
      <c r="E6" s="10" t="s">
        <v>20</v>
      </c>
      <c r="F6" s="10" t="s">
        <v>21</v>
      </c>
      <c r="G6" s="55">
        <v>288</v>
      </c>
      <c r="H6" s="10" t="str">
        <f>E6</f>
        <v>355-10</v>
      </c>
      <c r="I6" s="10" t="str">
        <f>F6</f>
        <v>대</v>
      </c>
      <c r="J6" s="18">
        <v>288</v>
      </c>
      <c r="K6" s="11"/>
      <c r="L6" s="11"/>
      <c r="M6" s="63" t="s">
        <v>22</v>
      </c>
      <c r="N6" s="30" t="s">
        <v>23</v>
      </c>
      <c r="O6" s="10" t="s">
        <v>34</v>
      </c>
    </row>
    <row r="7" spans="1:15" s="4" customFormat="1" ht="24.95" customHeight="1">
      <c r="A7" s="21">
        <v>2</v>
      </c>
      <c r="B7" s="21" t="s">
        <v>17</v>
      </c>
      <c r="C7" s="21" t="s">
        <v>18</v>
      </c>
      <c r="D7" s="21" t="s">
        <v>19</v>
      </c>
      <c r="E7" s="42" t="s">
        <v>26</v>
      </c>
      <c r="F7" s="42" t="s">
        <v>27</v>
      </c>
      <c r="G7" s="50">
        <v>622</v>
      </c>
      <c r="H7" s="42" t="str">
        <f t="shared" ref="H7:H43" si="0">E7</f>
        <v>358-1</v>
      </c>
      <c r="I7" s="42" t="str">
        <f t="shared" ref="I7:I43" si="1">F7</f>
        <v>대</v>
      </c>
      <c r="J7" s="19">
        <v>622</v>
      </c>
      <c r="K7" s="12"/>
      <c r="L7" s="12"/>
      <c r="M7" s="15" t="s">
        <v>25</v>
      </c>
      <c r="N7" s="13" t="s">
        <v>24</v>
      </c>
      <c r="O7" s="42" t="s">
        <v>34</v>
      </c>
    </row>
    <row r="8" spans="1:15" s="4" customFormat="1" ht="24.95" customHeight="1">
      <c r="A8" s="56">
        <v>3</v>
      </c>
      <c r="B8" s="57" t="s">
        <v>17</v>
      </c>
      <c r="C8" s="57" t="s">
        <v>18</v>
      </c>
      <c r="D8" s="57" t="s">
        <v>19</v>
      </c>
      <c r="E8" s="43" t="s">
        <v>30</v>
      </c>
      <c r="F8" s="27" t="s">
        <v>31</v>
      </c>
      <c r="G8" s="51">
        <v>2538</v>
      </c>
      <c r="H8" s="42" t="str">
        <f t="shared" si="0"/>
        <v>79-3</v>
      </c>
      <c r="I8" s="42" t="str">
        <f t="shared" si="1"/>
        <v>전</v>
      </c>
      <c r="J8" s="54">
        <v>2538</v>
      </c>
      <c r="K8" s="22"/>
      <c r="L8" s="22"/>
      <c r="M8" s="45" t="s">
        <v>28</v>
      </c>
      <c r="N8" s="44" t="s">
        <v>29</v>
      </c>
      <c r="O8" s="58" t="s">
        <v>34</v>
      </c>
    </row>
    <row r="9" spans="1:15" s="4" customFormat="1" ht="24.95" customHeight="1">
      <c r="A9" s="56"/>
      <c r="B9" s="57"/>
      <c r="C9" s="57"/>
      <c r="D9" s="57"/>
      <c r="E9" s="42">
        <v>80</v>
      </c>
      <c r="F9" s="42" t="s">
        <v>31</v>
      </c>
      <c r="G9" s="50">
        <v>2489</v>
      </c>
      <c r="H9" s="42">
        <f t="shared" si="0"/>
        <v>80</v>
      </c>
      <c r="I9" s="42" t="str">
        <f t="shared" si="1"/>
        <v>전</v>
      </c>
      <c r="J9" s="19">
        <v>2489</v>
      </c>
      <c r="K9" s="12"/>
      <c r="L9" s="12"/>
      <c r="M9" s="46"/>
      <c r="N9" s="44"/>
      <c r="O9" s="58"/>
    </row>
    <row r="10" spans="1:15" s="4" customFormat="1" ht="24.95" customHeight="1">
      <c r="A10" s="21">
        <v>4</v>
      </c>
      <c r="B10" s="21" t="s">
        <v>17</v>
      </c>
      <c r="C10" s="21" t="s">
        <v>18</v>
      </c>
      <c r="D10" s="21" t="s">
        <v>19</v>
      </c>
      <c r="E10" s="21" t="s">
        <v>35</v>
      </c>
      <c r="F10" s="21" t="s">
        <v>31</v>
      </c>
      <c r="G10" s="50">
        <v>69</v>
      </c>
      <c r="H10" s="42" t="str">
        <f t="shared" si="0"/>
        <v>378-2</v>
      </c>
      <c r="I10" s="42" t="str">
        <f t="shared" si="1"/>
        <v>전</v>
      </c>
      <c r="J10" s="19">
        <v>44</v>
      </c>
      <c r="K10" s="12"/>
      <c r="L10" s="47">
        <f>J10-G10</f>
        <v>-25</v>
      </c>
      <c r="M10" s="15" t="s">
        <v>32</v>
      </c>
      <c r="N10" s="13" t="s">
        <v>33</v>
      </c>
      <c r="O10" s="21" t="s">
        <v>34</v>
      </c>
    </row>
    <row r="11" spans="1:15" s="4" customFormat="1" ht="24.95" customHeight="1">
      <c r="A11" s="57">
        <v>5</v>
      </c>
      <c r="B11" s="57" t="s">
        <v>17</v>
      </c>
      <c r="C11" s="57" t="s">
        <v>18</v>
      </c>
      <c r="D11" s="57" t="s">
        <v>19</v>
      </c>
      <c r="E11" s="21">
        <v>170</v>
      </c>
      <c r="F11" s="21" t="s">
        <v>38</v>
      </c>
      <c r="G11" s="50">
        <v>1524</v>
      </c>
      <c r="H11" s="42">
        <f t="shared" si="0"/>
        <v>170</v>
      </c>
      <c r="I11" s="42" t="str">
        <f t="shared" si="1"/>
        <v>전</v>
      </c>
      <c r="J11" s="19">
        <v>1461</v>
      </c>
      <c r="K11" s="12"/>
      <c r="L11" s="47">
        <f>J11-G11</f>
        <v>-63</v>
      </c>
      <c r="M11" s="45" t="s">
        <v>36</v>
      </c>
      <c r="N11" s="44" t="s">
        <v>37</v>
      </c>
      <c r="O11" s="57" t="s">
        <v>34</v>
      </c>
    </row>
    <row r="12" spans="1:15" s="4" customFormat="1" ht="24.95" customHeight="1">
      <c r="A12" s="57"/>
      <c r="B12" s="57"/>
      <c r="C12" s="57"/>
      <c r="D12" s="57"/>
      <c r="E12" s="14">
        <v>324</v>
      </c>
      <c r="F12" s="13" t="s">
        <v>31</v>
      </c>
      <c r="G12" s="52">
        <v>922</v>
      </c>
      <c r="H12" s="42">
        <f t="shared" si="0"/>
        <v>324</v>
      </c>
      <c r="I12" s="42" t="str">
        <f t="shared" si="1"/>
        <v>전</v>
      </c>
      <c r="J12" s="23">
        <v>914.7</v>
      </c>
      <c r="K12" s="12"/>
      <c r="L12" s="47">
        <f>J12-G12</f>
        <v>-7.2999999999999545</v>
      </c>
      <c r="M12" s="64"/>
      <c r="N12" s="44"/>
      <c r="O12" s="57"/>
    </row>
    <row r="13" spans="1:15" s="4" customFormat="1" ht="24.95" customHeight="1">
      <c r="A13" s="57"/>
      <c r="B13" s="57"/>
      <c r="C13" s="57"/>
      <c r="D13" s="57"/>
      <c r="E13" s="14" t="s">
        <v>39</v>
      </c>
      <c r="F13" s="13" t="s">
        <v>40</v>
      </c>
      <c r="G13" s="52">
        <v>562</v>
      </c>
      <c r="H13" s="42" t="str">
        <f t="shared" si="0"/>
        <v>325-1</v>
      </c>
      <c r="I13" s="42" t="str">
        <f t="shared" si="1"/>
        <v>전</v>
      </c>
      <c r="J13" s="23">
        <v>562</v>
      </c>
      <c r="K13" s="12"/>
      <c r="L13" s="12"/>
      <c r="M13" s="64"/>
      <c r="N13" s="44"/>
      <c r="O13" s="57"/>
    </row>
    <row r="14" spans="1:15" s="4" customFormat="1" ht="24.95" customHeight="1">
      <c r="A14" s="57"/>
      <c r="B14" s="57"/>
      <c r="C14" s="57"/>
      <c r="D14" s="57"/>
      <c r="E14" s="14" t="s">
        <v>41</v>
      </c>
      <c r="F14" s="13" t="s">
        <v>42</v>
      </c>
      <c r="G14" s="52">
        <v>674</v>
      </c>
      <c r="H14" s="42" t="str">
        <f t="shared" si="0"/>
        <v>724-5</v>
      </c>
      <c r="I14" s="42" t="str">
        <f t="shared" si="1"/>
        <v>답</v>
      </c>
      <c r="J14" s="23">
        <v>984.7</v>
      </c>
      <c r="K14" s="48">
        <f>J14-G14</f>
        <v>310.70000000000005</v>
      </c>
      <c r="L14" s="12"/>
      <c r="M14" s="46"/>
      <c r="N14" s="44"/>
      <c r="O14" s="57"/>
    </row>
    <row r="15" spans="1:15" s="4" customFormat="1" ht="24.95" customHeight="1">
      <c r="A15" s="21">
        <v>6</v>
      </c>
      <c r="B15" s="21" t="s">
        <v>17</v>
      </c>
      <c r="C15" s="21" t="s">
        <v>18</v>
      </c>
      <c r="D15" s="21" t="s">
        <v>19</v>
      </c>
      <c r="E15" s="14" t="s">
        <v>45</v>
      </c>
      <c r="F15" s="13" t="s">
        <v>21</v>
      </c>
      <c r="G15" s="52">
        <v>322</v>
      </c>
      <c r="H15" s="42" t="str">
        <f t="shared" si="0"/>
        <v>156-5</v>
      </c>
      <c r="I15" s="42" t="str">
        <f t="shared" si="1"/>
        <v>대</v>
      </c>
      <c r="J15" s="23">
        <v>322</v>
      </c>
      <c r="K15" s="12"/>
      <c r="L15" s="12"/>
      <c r="M15" s="15" t="s">
        <v>43</v>
      </c>
      <c r="N15" s="13" t="s">
        <v>44</v>
      </c>
      <c r="O15" s="21" t="s">
        <v>34</v>
      </c>
    </row>
    <row r="16" spans="1:15" s="4" customFormat="1" ht="24.95" customHeight="1">
      <c r="A16" s="57">
        <v>7</v>
      </c>
      <c r="B16" s="57" t="s">
        <v>17</v>
      </c>
      <c r="C16" s="57" t="s">
        <v>18</v>
      </c>
      <c r="D16" s="57" t="s">
        <v>19</v>
      </c>
      <c r="E16" s="14" t="s">
        <v>48</v>
      </c>
      <c r="F16" s="13" t="s">
        <v>31</v>
      </c>
      <c r="G16" s="52">
        <v>1312</v>
      </c>
      <c r="H16" s="42" t="str">
        <f t="shared" si="0"/>
        <v>200-1</v>
      </c>
      <c r="I16" s="42" t="str">
        <f t="shared" si="1"/>
        <v>전</v>
      </c>
      <c r="J16" s="23">
        <v>1312</v>
      </c>
      <c r="K16" s="12"/>
      <c r="L16" s="12"/>
      <c r="M16" s="45" t="s">
        <v>46</v>
      </c>
      <c r="N16" s="44" t="s">
        <v>47</v>
      </c>
      <c r="O16" s="57" t="s">
        <v>34</v>
      </c>
    </row>
    <row r="17" spans="1:15" s="4" customFormat="1" ht="24.95" customHeight="1">
      <c r="A17" s="57"/>
      <c r="B17" s="57"/>
      <c r="C17" s="57"/>
      <c r="D17" s="57"/>
      <c r="E17" s="14" t="s">
        <v>49</v>
      </c>
      <c r="F17" s="13" t="s">
        <v>50</v>
      </c>
      <c r="G17" s="52">
        <v>2410</v>
      </c>
      <c r="H17" s="42" t="str">
        <f t="shared" si="0"/>
        <v>201-2</v>
      </c>
      <c r="I17" s="42" t="str">
        <f t="shared" si="1"/>
        <v>과</v>
      </c>
      <c r="J17" s="23">
        <v>2441.6999999999998</v>
      </c>
      <c r="K17" s="48">
        <f>J17-G17</f>
        <v>31.699999999999818</v>
      </c>
      <c r="L17" s="12"/>
      <c r="M17" s="64"/>
      <c r="N17" s="44"/>
      <c r="O17" s="57"/>
    </row>
    <row r="18" spans="1:15" s="4" customFormat="1" ht="24.95" customHeight="1">
      <c r="A18" s="57"/>
      <c r="B18" s="57"/>
      <c r="C18" s="57"/>
      <c r="D18" s="57"/>
      <c r="E18" s="14">
        <v>239</v>
      </c>
      <c r="F18" s="13" t="s">
        <v>31</v>
      </c>
      <c r="G18" s="52">
        <v>1964</v>
      </c>
      <c r="H18" s="42">
        <f t="shared" si="0"/>
        <v>239</v>
      </c>
      <c r="I18" s="42" t="str">
        <f t="shared" si="1"/>
        <v>전</v>
      </c>
      <c r="J18" s="23">
        <v>2087.4</v>
      </c>
      <c r="K18" s="48">
        <f>J18-G18</f>
        <v>123.40000000000009</v>
      </c>
      <c r="L18" s="12"/>
      <c r="M18" s="64"/>
      <c r="N18" s="44"/>
      <c r="O18" s="57"/>
    </row>
    <row r="19" spans="1:15" s="4" customFormat="1" ht="24.95" customHeight="1">
      <c r="A19" s="57"/>
      <c r="B19" s="57"/>
      <c r="C19" s="57"/>
      <c r="D19" s="57"/>
      <c r="E19" s="14">
        <v>249</v>
      </c>
      <c r="F19" s="13" t="s">
        <v>51</v>
      </c>
      <c r="G19" s="52">
        <v>734</v>
      </c>
      <c r="H19" s="42">
        <f t="shared" si="0"/>
        <v>249</v>
      </c>
      <c r="I19" s="42" t="str">
        <f t="shared" si="1"/>
        <v>답</v>
      </c>
      <c r="J19" s="23">
        <v>759</v>
      </c>
      <c r="K19" s="48">
        <f>J19-G19</f>
        <v>25</v>
      </c>
      <c r="L19" s="12"/>
      <c r="M19" s="64"/>
      <c r="N19" s="44"/>
      <c r="O19" s="57"/>
    </row>
    <row r="20" spans="1:15" s="4" customFormat="1" ht="24.95" customHeight="1">
      <c r="A20" s="57"/>
      <c r="B20" s="57"/>
      <c r="C20" s="57"/>
      <c r="D20" s="57"/>
      <c r="E20" s="14">
        <v>250</v>
      </c>
      <c r="F20" s="13" t="s">
        <v>51</v>
      </c>
      <c r="G20" s="52">
        <v>1025</v>
      </c>
      <c r="H20" s="42">
        <f t="shared" si="0"/>
        <v>250</v>
      </c>
      <c r="I20" s="42" t="str">
        <f t="shared" si="1"/>
        <v>답</v>
      </c>
      <c r="J20" s="23">
        <v>994.9</v>
      </c>
      <c r="K20" s="12"/>
      <c r="L20" s="49">
        <f>J20-G20</f>
        <v>-30.100000000000023</v>
      </c>
      <c r="M20" s="64"/>
      <c r="N20" s="44"/>
      <c r="O20" s="57"/>
    </row>
    <row r="21" spans="1:15" s="4" customFormat="1" ht="24.95" customHeight="1">
      <c r="A21" s="57"/>
      <c r="B21" s="57"/>
      <c r="C21" s="57"/>
      <c r="D21" s="57"/>
      <c r="E21" s="14">
        <v>311</v>
      </c>
      <c r="F21" s="13" t="s">
        <v>51</v>
      </c>
      <c r="G21" s="52">
        <v>1950</v>
      </c>
      <c r="H21" s="42">
        <f t="shared" si="0"/>
        <v>311</v>
      </c>
      <c r="I21" s="42" t="str">
        <f t="shared" si="1"/>
        <v>답</v>
      </c>
      <c r="J21" s="23">
        <v>1950</v>
      </c>
      <c r="K21" s="12"/>
      <c r="L21" s="12"/>
      <c r="M21" s="64"/>
      <c r="N21" s="44"/>
      <c r="O21" s="57"/>
    </row>
    <row r="22" spans="1:15" s="4" customFormat="1" ht="24.95" customHeight="1">
      <c r="A22" s="57"/>
      <c r="B22" s="57"/>
      <c r="C22" s="57"/>
      <c r="D22" s="57"/>
      <c r="E22" s="14">
        <v>339</v>
      </c>
      <c r="F22" s="13" t="s">
        <v>51</v>
      </c>
      <c r="G22" s="52">
        <v>740</v>
      </c>
      <c r="H22" s="42">
        <f t="shared" si="0"/>
        <v>339</v>
      </c>
      <c r="I22" s="42" t="str">
        <f t="shared" si="1"/>
        <v>답</v>
      </c>
      <c r="J22" s="23">
        <v>740</v>
      </c>
      <c r="K22" s="12"/>
      <c r="L22" s="12"/>
      <c r="M22" s="64"/>
      <c r="N22" s="44"/>
      <c r="O22" s="57"/>
    </row>
    <row r="23" spans="1:15" s="4" customFormat="1" ht="24.95" customHeight="1">
      <c r="A23" s="57"/>
      <c r="B23" s="57"/>
      <c r="C23" s="57"/>
      <c r="D23" s="57"/>
      <c r="E23" s="14">
        <v>341</v>
      </c>
      <c r="F23" s="13" t="s">
        <v>21</v>
      </c>
      <c r="G23" s="52">
        <v>600</v>
      </c>
      <c r="H23" s="42">
        <f t="shared" si="0"/>
        <v>341</v>
      </c>
      <c r="I23" s="42" t="str">
        <f t="shared" si="1"/>
        <v>대</v>
      </c>
      <c r="J23" s="23">
        <v>600</v>
      </c>
      <c r="K23" s="12"/>
      <c r="L23" s="12"/>
      <c r="M23" s="64"/>
      <c r="N23" s="44"/>
      <c r="O23" s="57"/>
    </row>
    <row r="24" spans="1:15" s="4" customFormat="1" ht="24.95" customHeight="1">
      <c r="A24" s="57"/>
      <c r="B24" s="57"/>
      <c r="C24" s="57"/>
      <c r="D24" s="57"/>
      <c r="E24" s="14" t="s">
        <v>52</v>
      </c>
      <c r="F24" s="13" t="s">
        <v>51</v>
      </c>
      <c r="G24" s="52">
        <v>2331</v>
      </c>
      <c r="H24" s="42" t="str">
        <f t="shared" si="0"/>
        <v>341-2</v>
      </c>
      <c r="I24" s="42" t="str">
        <f t="shared" si="1"/>
        <v>답</v>
      </c>
      <c r="J24" s="23">
        <v>2331</v>
      </c>
      <c r="K24" s="12"/>
      <c r="L24" s="12"/>
      <c r="M24" s="64"/>
      <c r="N24" s="44"/>
      <c r="O24" s="57"/>
    </row>
    <row r="25" spans="1:15" s="4" customFormat="1" ht="24.95" customHeight="1">
      <c r="A25" s="57"/>
      <c r="B25" s="57"/>
      <c r="C25" s="57"/>
      <c r="D25" s="57"/>
      <c r="E25" s="14">
        <v>479</v>
      </c>
      <c r="F25" s="13" t="s">
        <v>31</v>
      </c>
      <c r="G25" s="52">
        <v>1166</v>
      </c>
      <c r="H25" s="42">
        <f t="shared" si="0"/>
        <v>479</v>
      </c>
      <c r="I25" s="42" t="str">
        <f t="shared" si="1"/>
        <v>전</v>
      </c>
      <c r="J25" s="23">
        <v>1166</v>
      </c>
      <c r="K25" s="12"/>
      <c r="L25" s="12"/>
      <c r="M25" s="64"/>
      <c r="N25" s="44"/>
      <c r="O25" s="57"/>
    </row>
    <row r="26" spans="1:15" s="4" customFormat="1" ht="24.95" customHeight="1">
      <c r="A26" s="57"/>
      <c r="B26" s="57"/>
      <c r="C26" s="57"/>
      <c r="D26" s="57"/>
      <c r="E26" s="14" t="s">
        <v>53</v>
      </c>
      <c r="F26" s="13" t="s">
        <v>31</v>
      </c>
      <c r="G26" s="52">
        <v>1071</v>
      </c>
      <c r="H26" s="42" t="str">
        <f t="shared" si="0"/>
        <v>479-2</v>
      </c>
      <c r="I26" s="42" t="str">
        <f t="shared" si="1"/>
        <v>전</v>
      </c>
      <c r="J26" s="23">
        <v>1071</v>
      </c>
      <c r="K26" s="12"/>
      <c r="L26" s="12"/>
      <c r="M26" s="46"/>
      <c r="N26" s="44"/>
      <c r="O26" s="57"/>
    </row>
    <row r="27" spans="1:15" s="4" customFormat="1" ht="24.95" customHeight="1">
      <c r="A27" s="21">
        <v>8</v>
      </c>
      <c r="B27" s="21" t="s">
        <v>17</v>
      </c>
      <c r="C27" s="21" t="s">
        <v>18</v>
      </c>
      <c r="D27" s="21" t="s">
        <v>19</v>
      </c>
      <c r="E27" s="14" t="s">
        <v>57</v>
      </c>
      <c r="F27" s="13" t="s">
        <v>31</v>
      </c>
      <c r="G27" s="52">
        <v>47</v>
      </c>
      <c r="H27" s="42" t="str">
        <f t="shared" si="0"/>
        <v>189-3</v>
      </c>
      <c r="I27" s="42" t="str">
        <f t="shared" si="1"/>
        <v>전</v>
      </c>
      <c r="J27" s="23">
        <v>47</v>
      </c>
      <c r="K27" s="12"/>
      <c r="L27" s="12"/>
      <c r="M27" s="15" t="s">
        <v>54</v>
      </c>
      <c r="N27" s="13" t="s">
        <v>55</v>
      </c>
      <c r="O27" s="21" t="s">
        <v>56</v>
      </c>
    </row>
    <row r="28" spans="1:15" s="4" customFormat="1" ht="24.95" customHeight="1">
      <c r="A28" s="21">
        <v>9</v>
      </c>
      <c r="B28" s="21" t="s">
        <v>17</v>
      </c>
      <c r="C28" s="21" t="s">
        <v>18</v>
      </c>
      <c r="D28" s="21" t="s">
        <v>19</v>
      </c>
      <c r="E28" s="14">
        <v>88</v>
      </c>
      <c r="F28" s="13" t="s">
        <v>31</v>
      </c>
      <c r="G28" s="52">
        <v>2188</v>
      </c>
      <c r="H28" s="42">
        <f t="shared" si="0"/>
        <v>88</v>
      </c>
      <c r="I28" s="42" t="str">
        <f t="shared" si="1"/>
        <v>전</v>
      </c>
      <c r="J28" s="23">
        <v>2287</v>
      </c>
      <c r="K28" s="53">
        <f>J28-G28</f>
        <v>99</v>
      </c>
      <c r="L28" s="12"/>
      <c r="M28" s="15" t="s">
        <v>58</v>
      </c>
      <c r="N28" s="13" t="s">
        <v>59</v>
      </c>
      <c r="O28" s="21" t="s">
        <v>56</v>
      </c>
    </row>
    <row r="29" spans="1:15" s="4" customFormat="1" ht="24.95" customHeight="1">
      <c r="A29" s="21">
        <v>10</v>
      </c>
      <c r="B29" s="21" t="s">
        <v>17</v>
      </c>
      <c r="C29" s="21" t="s">
        <v>18</v>
      </c>
      <c r="D29" s="21" t="s">
        <v>19</v>
      </c>
      <c r="E29" s="14">
        <v>119</v>
      </c>
      <c r="F29" s="13" t="s">
        <v>51</v>
      </c>
      <c r="G29" s="52">
        <v>99</v>
      </c>
      <c r="H29" s="42">
        <f t="shared" si="0"/>
        <v>119</v>
      </c>
      <c r="I29" s="42" t="str">
        <f t="shared" si="1"/>
        <v>답</v>
      </c>
      <c r="J29" s="23">
        <v>99</v>
      </c>
      <c r="K29" s="12"/>
      <c r="L29" s="12"/>
      <c r="M29" s="15" t="s">
        <v>60</v>
      </c>
      <c r="N29" s="13" t="s">
        <v>61</v>
      </c>
      <c r="O29" s="21" t="s">
        <v>56</v>
      </c>
    </row>
    <row r="30" spans="1:15" s="4" customFormat="1" ht="24.95" customHeight="1">
      <c r="A30" s="57">
        <v>11</v>
      </c>
      <c r="B30" s="57" t="s">
        <v>17</v>
      </c>
      <c r="C30" s="57" t="s">
        <v>18</v>
      </c>
      <c r="D30" s="57" t="s">
        <v>19</v>
      </c>
      <c r="E30" s="14" t="s">
        <v>64</v>
      </c>
      <c r="F30" s="13" t="s">
        <v>31</v>
      </c>
      <c r="G30" s="52">
        <v>549</v>
      </c>
      <c r="H30" s="42" t="str">
        <f t="shared" si="0"/>
        <v>231-1</v>
      </c>
      <c r="I30" s="42" t="str">
        <f t="shared" si="1"/>
        <v>전</v>
      </c>
      <c r="J30" s="23">
        <v>549</v>
      </c>
      <c r="K30" s="12"/>
      <c r="L30" s="12"/>
      <c r="M30" s="45" t="s">
        <v>62</v>
      </c>
      <c r="N30" s="44" t="s">
        <v>63</v>
      </c>
      <c r="O30" s="57" t="s">
        <v>56</v>
      </c>
    </row>
    <row r="31" spans="1:15" s="4" customFormat="1" ht="24.95" customHeight="1">
      <c r="A31" s="57"/>
      <c r="B31" s="57"/>
      <c r="C31" s="57"/>
      <c r="D31" s="57"/>
      <c r="E31" s="14">
        <v>233</v>
      </c>
      <c r="F31" s="13" t="s">
        <v>31</v>
      </c>
      <c r="G31" s="52">
        <v>2370</v>
      </c>
      <c r="H31" s="42">
        <f t="shared" si="0"/>
        <v>233</v>
      </c>
      <c r="I31" s="42" t="str">
        <f t="shared" si="1"/>
        <v>전</v>
      </c>
      <c r="J31" s="23">
        <v>2370</v>
      </c>
      <c r="K31" s="12"/>
      <c r="L31" s="12"/>
      <c r="M31" s="64"/>
      <c r="N31" s="44"/>
      <c r="O31" s="57"/>
    </row>
    <row r="32" spans="1:15" s="4" customFormat="1" ht="24.95" customHeight="1">
      <c r="A32" s="57"/>
      <c r="B32" s="57"/>
      <c r="C32" s="57"/>
      <c r="D32" s="57"/>
      <c r="E32" s="28" t="s">
        <v>65</v>
      </c>
      <c r="F32" s="13" t="s">
        <v>31</v>
      </c>
      <c r="G32" s="52">
        <v>1088</v>
      </c>
      <c r="H32" s="42" t="str">
        <f t="shared" si="0"/>
        <v>234</v>
      </c>
      <c r="I32" s="42" t="str">
        <f t="shared" si="1"/>
        <v>전</v>
      </c>
      <c r="J32" s="23">
        <v>1088</v>
      </c>
      <c r="K32" s="12"/>
      <c r="L32" s="12"/>
      <c r="M32" s="46"/>
      <c r="N32" s="44"/>
      <c r="O32" s="57"/>
    </row>
    <row r="33" spans="1:15" s="4" customFormat="1" ht="24.95" customHeight="1">
      <c r="A33" s="21">
        <v>12</v>
      </c>
      <c r="B33" s="21" t="s">
        <v>17</v>
      </c>
      <c r="C33" s="21" t="s">
        <v>18</v>
      </c>
      <c r="D33" s="21" t="s">
        <v>19</v>
      </c>
      <c r="E33" s="28" t="s">
        <v>69</v>
      </c>
      <c r="F33" s="13" t="s">
        <v>51</v>
      </c>
      <c r="G33" s="52">
        <v>1068</v>
      </c>
      <c r="H33" s="42" t="str">
        <f t="shared" si="0"/>
        <v>201-1</v>
      </c>
      <c r="I33" s="42" t="str">
        <f t="shared" si="1"/>
        <v>답</v>
      </c>
      <c r="J33" s="23">
        <v>1057.4000000000001</v>
      </c>
      <c r="K33" s="12"/>
      <c r="L33" s="47">
        <f>J33-G33</f>
        <v>-10.599999999999909</v>
      </c>
      <c r="M33" s="15" t="s">
        <v>66</v>
      </c>
      <c r="N33" s="13" t="s">
        <v>67</v>
      </c>
      <c r="O33" s="21" t="s">
        <v>68</v>
      </c>
    </row>
    <row r="34" spans="1:15" s="4" customFormat="1" ht="24.95" customHeight="1">
      <c r="A34" s="21">
        <v>13</v>
      </c>
      <c r="B34" s="21" t="s">
        <v>17</v>
      </c>
      <c r="C34" s="21" t="s">
        <v>18</v>
      </c>
      <c r="D34" s="21" t="s">
        <v>19</v>
      </c>
      <c r="E34" s="28" t="s">
        <v>72</v>
      </c>
      <c r="F34" s="13" t="s">
        <v>31</v>
      </c>
      <c r="G34" s="52">
        <v>3</v>
      </c>
      <c r="H34" s="42" t="str">
        <f t="shared" si="0"/>
        <v>483-6</v>
      </c>
      <c r="I34" s="42" t="str">
        <f t="shared" si="1"/>
        <v>전</v>
      </c>
      <c r="J34" s="23">
        <v>3</v>
      </c>
      <c r="K34" s="12"/>
      <c r="L34" s="12"/>
      <c r="M34" s="15" t="s">
        <v>71</v>
      </c>
      <c r="N34" s="13" t="s">
        <v>70</v>
      </c>
      <c r="O34" s="21" t="s">
        <v>68</v>
      </c>
    </row>
    <row r="35" spans="1:15" s="4" customFormat="1" ht="24.95" customHeight="1">
      <c r="A35" s="57">
        <v>14</v>
      </c>
      <c r="B35" s="57" t="s">
        <v>17</v>
      </c>
      <c r="C35" s="57" t="s">
        <v>18</v>
      </c>
      <c r="D35" s="57" t="s">
        <v>19</v>
      </c>
      <c r="E35" s="28" t="s">
        <v>75</v>
      </c>
      <c r="F35" s="13" t="s">
        <v>31</v>
      </c>
      <c r="G35" s="52">
        <v>542</v>
      </c>
      <c r="H35" s="42" t="str">
        <f t="shared" si="0"/>
        <v>85-1</v>
      </c>
      <c r="I35" s="42" t="str">
        <f t="shared" si="1"/>
        <v>전</v>
      </c>
      <c r="J35" s="23">
        <v>542</v>
      </c>
      <c r="K35" s="12"/>
      <c r="L35" s="12"/>
      <c r="M35" s="45" t="s">
        <v>73</v>
      </c>
      <c r="N35" s="44" t="s">
        <v>74</v>
      </c>
      <c r="O35" s="57" t="s">
        <v>68</v>
      </c>
    </row>
    <row r="36" spans="1:15" s="4" customFormat="1" ht="24.95" customHeight="1">
      <c r="A36" s="57"/>
      <c r="B36" s="57"/>
      <c r="C36" s="57"/>
      <c r="D36" s="57"/>
      <c r="E36" s="28" t="s">
        <v>76</v>
      </c>
      <c r="F36" s="13" t="s">
        <v>31</v>
      </c>
      <c r="G36" s="52">
        <v>1203</v>
      </c>
      <c r="H36" s="42" t="str">
        <f t="shared" si="0"/>
        <v>85-2</v>
      </c>
      <c r="I36" s="42" t="str">
        <f t="shared" si="1"/>
        <v>전</v>
      </c>
      <c r="J36" s="23">
        <v>1183</v>
      </c>
      <c r="K36" s="12"/>
      <c r="L36" s="47">
        <f>J36-G36</f>
        <v>-20</v>
      </c>
      <c r="M36" s="64"/>
      <c r="N36" s="44"/>
      <c r="O36" s="57"/>
    </row>
    <row r="37" spans="1:15" s="4" customFormat="1" ht="24.95" customHeight="1">
      <c r="A37" s="57"/>
      <c r="B37" s="57"/>
      <c r="C37" s="57"/>
      <c r="D37" s="57"/>
      <c r="E37" s="28" t="s">
        <v>77</v>
      </c>
      <c r="F37" s="13" t="s">
        <v>31</v>
      </c>
      <c r="G37" s="52">
        <v>893</v>
      </c>
      <c r="H37" s="42" t="str">
        <f t="shared" si="0"/>
        <v>85-3</v>
      </c>
      <c r="I37" s="42" t="str">
        <f t="shared" si="1"/>
        <v>전</v>
      </c>
      <c r="J37" s="23">
        <v>824.8</v>
      </c>
      <c r="K37" s="12"/>
      <c r="L37" s="47">
        <f>J37-G37</f>
        <v>-68.200000000000045</v>
      </c>
      <c r="M37" s="46"/>
      <c r="N37" s="44"/>
      <c r="O37" s="57"/>
    </row>
    <row r="38" spans="1:15" s="4" customFormat="1" ht="24.95" customHeight="1">
      <c r="A38" s="57">
        <v>15</v>
      </c>
      <c r="B38" s="57" t="s">
        <v>17</v>
      </c>
      <c r="C38" s="57" t="s">
        <v>18</v>
      </c>
      <c r="D38" s="57" t="s">
        <v>19</v>
      </c>
      <c r="E38" s="28" t="s">
        <v>79</v>
      </c>
      <c r="F38" s="13" t="s">
        <v>31</v>
      </c>
      <c r="G38" s="52">
        <v>727</v>
      </c>
      <c r="H38" s="42" t="str">
        <f t="shared" si="0"/>
        <v>370</v>
      </c>
      <c r="I38" s="42" t="str">
        <f t="shared" si="1"/>
        <v>전</v>
      </c>
      <c r="J38" s="23">
        <v>727</v>
      </c>
      <c r="K38" s="12"/>
      <c r="L38" s="12"/>
      <c r="M38" s="45" t="s">
        <v>78</v>
      </c>
      <c r="N38" s="44" t="s">
        <v>37</v>
      </c>
      <c r="O38" s="57" t="s">
        <v>68</v>
      </c>
    </row>
    <row r="39" spans="1:15" s="4" customFormat="1" ht="24.95" customHeight="1">
      <c r="A39" s="57"/>
      <c r="B39" s="57"/>
      <c r="C39" s="57"/>
      <c r="D39" s="57"/>
      <c r="E39" s="28" t="s">
        <v>80</v>
      </c>
      <c r="F39" s="13" t="s">
        <v>31</v>
      </c>
      <c r="G39" s="52">
        <v>522</v>
      </c>
      <c r="H39" s="42" t="str">
        <f t="shared" si="0"/>
        <v>370-2</v>
      </c>
      <c r="I39" s="42" t="str">
        <f t="shared" si="1"/>
        <v>전</v>
      </c>
      <c r="J39" s="23">
        <v>522</v>
      </c>
      <c r="K39" s="12"/>
      <c r="L39" s="12"/>
      <c r="M39" s="46"/>
      <c r="N39" s="44"/>
      <c r="O39" s="57"/>
    </row>
    <row r="40" spans="1:15" s="4" customFormat="1" ht="24.95" customHeight="1">
      <c r="A40" s="21">
        <v>16</v>
      </c>
      <c r="B40" s="21" t="s">
        <v>17</v>
      </c>
      <c r="C40" s="21" t="s">
        <v>18</v>
      </c>
      <c r="D40" s="21" t="s">
        <v>19</v>
      </c>
      <c r="E40" s="28" t="s">
        <v>83</v>
      </c>
      <c r="F40" s="13" t="s">
        <v>31</v>
      </c>
      <c r="G40" s="52">
        <v>641</v>
      </c>
      <c r="H40" s="42" t="str">
        <f t="shared" si="0"/>
        <v>210</v>
      </c>
      <c r="I40" s="42" t="str">
        <f t="shared" si="1"/>
        <v>전</v>
      </c>
      <c r="J40" s="23">
        <v>698</v>
      </c>
      <c r="K40" s="47">
        <f>J40-G40</f>
        <v>57</v>
      </c>
      <c r="L40" s="12"/>
      <c r="M40" s="15" t="s">
        <v>82</v>
      </c>
      <c r="N40" s="13" t="s">
        <v>81</v>
      </c>
      <c r="O40" s="21" t="s">
        <v>68</v>
      </c>
    </row>
    <row r="41" spans="1:15" s="4" customFormat="1" ht="24.95" customHeight="1">
      <c r="A41" s="21">
        <v>17</v>
      </c>
      <c r="B41" s="21" t="s">
        <v>17</v>
      </c>
      <c r="C41" s="21" t="s">
        <v>18</v>
      </c>
      <c r="D41" s="21" t="s">
        <v>19</v>
      </c>
      <c r="E41" s="21" t="s">
        <v>85</v>
      </c>
      <c r="F41" s="21" t="s">
        <v>51</v>
      </c>
      <c r="G41" s="50">
        <v>906</v>
      </c>
      <c r="H41" s="42" t="str">
        <f t="shared" si="0"/>
        <v>235-5</v>
      </c>
      <c r="I41" s="42" t="str">
        <f t="shared" si="1"/>
        <v>답</v>
      </c>
      <c r="J41" s="19">
        <v>906</v>
      </c>
      <c r="K41" s="12"/>
      <c r="L41" s="12"/>
      <c r="M41" s="15" t="s">
        <v>84</v>
      </c>
      <c r="N41" s="13" t="s">
        <v>47</v>
      </c>
      <c r="O41" s="21" t="s">
        <v>34</v>
      </c>
    </row>
    <row r="42" spans="1:15" s="4" customFormat="1" ht="24.95" customHeight="1">
      <c r="A42" s="59">
        <v>18</v>
      </c>
      <c r="B42" s="57" t="s">
        <v>17</v>
      </c>
      <c r="C42" s="57" t="s">
        <v>18</v>
      </c>
      <c r="D42" s="57" t="s">
        <v>19</v>
      </c>
      <c r="E42" s="60" t="s">
        <v>86</v>
      </c>
      <c r="F42" s="60" t="s">
        <v>31</v>
      </c>
      <c r="G42" s="60">
        <v>1610</v>
      </c>
      <c r="H42" s="60" t="str">
        <f t="shared" si="0"/>
        <v>383-1</v>
      </c>
      <c r="I42" s="60" t="str">
        <f t="shared" si="1"/>
        <v>전</v>
      </c>
      <c r="J42" s="61">
        <v>1610</v>
      </c>
      <c r="K42" s="60"/>
      <c r="L42" s="62"/>
      <c r="M42" s="65" t="s">
        <v>88</v>
      </c>
      <c r="N42" s="59" t="s">
        <v>89</v>
      </c>
      <c r="O42" s="59" t="s">
        <v>34</v>
      </c>
    </row>
    <row r="43" spans="1:15" s="4" customFormat="1" ht="24.95" customHeight="1">
      <c r="A43" s="59"/>
      <c r="B43" s="57"/>
      <c r="C43" s="57"/>
      <c r="D43" s="57"/>
      <c r="E43" s="60" t="s">
        <v>87</v>
      </c>
      <c r="F43" s="60" t="s">
        <v>21</v>
      </c>
      <c r="G43" s="60">
        <v>350</v>
      </c>
      <c r="H43" s="60" t="str">
        <f t="shared" si="0"/>
        <v>383-2</v>
      </c>
      <c r="I43" s="60" t="str">
        <f t="shared" si="1"/>
        <v>대</v>
      </c>
      <c r="J43" s="61">
        <v>422.1</v>
      </c>
      <c r="K43" s="61">
        <f>J43-G43</f>
        <v>72.100000000000023</v>
      </c>
      <c r="L43" s="62"/>
      <c r="M43" s="66"/>
      <c r="N43" s="59"/>
      <c r="O43" s="59"/>
    </row>
    <row r="44" spans="1:15" s="4" customFormat="1" ht="24.95" customHeight="1">
      <c r="A44" s="24"/>
      <c r="B44" s="24"/>
      <c r="C44" s="24"/>
      <c r="D44" s="24"/>
      <c r="E44" s="24"/>
      <c r="F44" s="24"/>
      <c r="G44" s="24"/>
      <c r="H44" s="24"/>
      <c r="I44" s="24"/>
      <c r="J44" s="25"/>
      <c r="K44" s="24"/>
      <c r="L44" s="26"/>
      <c r="M44" s="5"/>
    </row>
    <row r="45" spans="1:15" s="4" customFormat="1" ht="24.95" customHeight="1">
      <c r="A45" s="24"/>
      <c r="B45" s="24"/>
      <c r="C45" s="24"/>
      <c r="D45" s="24"/>
      <c r="E45" s="24"/>
      <c r="F45" s="24"/>
      <c r="G45" s="24"/>
      <c r="H45" s="24"/>
      <c r="I45" s="24"/>
      <c r="J45" s="25"/>
      <c r="K45" s="24"/>
      <c r="L45" s="26"/>
      <c r="M45" s="5"/>
    </row>
    <row r="46" spans="1:15" s="4" customFormat="1" ht="24.95" customHeight="1">
      <c r="A46" s="24"/>
      <c r="B46" s="24"/>
      <c r="C46" s="24"/>
      <c r="D46" s="24"/>
      <c r="E46" s="24"/>
      <c r="F46" s="24"/>
      <c r="G46" s="24"/>
      <c r="H46" s="24"/>
      <c r="I46" s="24"/>
      <c r="J46" s="25"/>
      <c r="K46" s="24"/>
      <c r="L46" s="26"/>
      <c r="M46" s="5"/>
    </row>
    <row r="47" spans="1:15" s="4" customFormat="1" ht="24.95" customHeight="1">
      <c r="A47" s="24"/>
      <c r="B47" s="24"/>
      <c r="C47" s="24"/>
      <c r="D47" s="24"/>
      <c r="E47" s="24"/>
      <c r="F47" s="24"/>
      <c r="G47" s="24"/>
      <c r="H47" s="24"/>
      <c r="I47" s="24"/>
      <c r="J47" s="25"/>
      <c r="K47" s="24"/>
      <c r="L47" s="26"/>
      <c r="M47" s="5"/>
    </row>
    <row r="48" spans="1:15" s="4" customFormat="1" ht="24.95" customHeight="1">
      <c r="A48" s="24"/>
      <c r="B48" s="24"/>
      <c r="C48" s="24"/>
      <c r="D48" s="24"/>
      <c r="E48" s="24"/>
      <c r="F48" s="24"/>
      <c r="G48" s="24"/>
      <c r="H48" s="24"/>
      <c r="I48" s="24"/>
      <c r="J48" s="25"/>
      <c r="K48" s="24"/>
      <c r="L48" s="26"/>
      <c r="M48" s="5"/>
    </row>
    <row r="49" spans="1:13" s="4" customFormat="1" ht="24.95" customHeight="1">
      <c r="A49" s="24"/>
      <c r="B49" s="24"/>
      <c r="C49" s="24"/>
      <c r="D49" s="24"/>
      <c r="E49" s="24"/>
      <c r="F49" s="24"/>
      <c r="G49" s="24"/>
      <c r="H49" s="24"/>
      <c r="I49" s="24"/>
      <c r="J49" s="25"/>
      <c r="K49" s="24"/>
      <c r="L49" s="26"/>
      <c r="M49" s="5"/>
    </row>
    <row r="50" spans="1:13" s="4" customFormat="1" ht="24.95" customHeight="1">
      <c r="J50" s="20"/>
      <c r="L50" s="5"/>
      <c r="M50" s="5"/>
    </row>
    <row r="51" spans="1:13" s="4" customFormat="1" ht="24.95" customHeight="1">
      <c r="J51" s="20"/>
      <c r="L51" s="5"/>
      <c r="M51" s="5"/>
    </row>
    <row r="52" spans="1:13" s="4" customFormat="1" ht="24.95" customHeight="1">
      <c r="J52" s="20"/>
      <c r="L52" s="5"/>
      <c r="M52" s="5"/>
    </row>
    <row r="53" spans="1:13" s="4" customFormat="1" ht="24.95" customHeight="1">
      <c r="J53" s="20"/>
      <c r="L53" s="5"/>
      <c r="M53" s="5"/>
    </row>
    <row r="54" spans="1:13" s="4" customFormat="1" ht="24.95" customHeight="1">
      <c r="J54" s="20"/>
      <c r="L54" s="5"/>
      <c r="M54" s="5"/>
    </row>
    <row r="55" spans="1:13" s="4" customFormat="1" ht="24.95" customHeight="1">
      <c r="J55" s="20"/>
      <c r="L55" s="5"/>
      <c r="M55" s="5"/>
    </row>
    <row r="56" spans="1:13" s="4" customFormat="1" ht="24.95" customHeight="1">
      <c r="J56" s="20"/>
      <c r="L56" s="5"/>
      <c r="M56" s="5"/>
    </row>
    <row r="57" spans="1:13" s="4" customFormat="1" ht="24.95" customHeight="1">
      <c r="J57" s="20"/>
      <c r="L57" s="5"/>
      <c r="M57" s="5"/>
    </row>
    <row r="58" spans="1:13" s="4" customFormat="1" ht="24.95" customHeight="1">
      <c r="J58" s="20"/>
      <c r="L58" s="5"/>
      <c r="M58" s="5"/>
    </row>
    <row r="59" spans="1:13" ht="24.95" customHeight="1"/>
    <row r="60" spans="1:13" ht="24.95" customHeight="1"/>
    <row r="61" spans="1:13" ht="24.95" customHeight="1"/>
    <row r="62" spans="1:13" ht="24.95" customHeight="1"/>
    <row r="63" spans="1:13" ht="24.95" customHeight="1"/>
    <row r="64" spans="1:13" ht="24.95" customHeight="1"/>
    <row r="65" ht="24.95" customHeight="1"/>
    <row r="66" ht="24.95" customHeight="1"/>
  </sheetData>
  <sortState ref="A7:P8">
    <sortCondition ref="N6:N8"/>
  </sortState>
  <mergeCells count="56">
    <mergeCell ref="B42:B43"/>
    <mergeCell ref="A42:A43"/>
    <mergeCell ref="O42:O43"/>
    <mergeCell ref="N42:N43"/>
    <mergeCell ref="M42:M43"/>
    <mergeCell ref="D42:D43"/>
    <mergeCell ref="C42:C43"/>
    <mergeCell ref="M38:M39"/>
    <mergeCell ref="D38:D39"/>
    <mergeCell ref="C38:C39"/>
    <mergeCell ref="B38:B39"/>
    <mergeCell ref="A38:A39"/>
    <mergeCell ref="M30:M32"/>
    <mergeCell ref="D30:D32"/>
    <mergeCell ref="C30:C32"/>
    <mergeCell ref="B30:B32"/>
    <mergeCell ref="A30:A32"/>
    <mergeCell ref="O8:O9"/>
    <mergeCell ref="N8:N9"/>
    <mergeCell ref="M8:M9"/>
    <mergeCell ref="D8:D9"/>
    <mergeCell ref="C8:C9"/>
    <mergeCell ref="O30:O32"/>
    <mergeCell ref="N30:N32"/>
    <mergeCell ref="O16:O26"/>
    <mergeCell ref="N16:N26"/>
    <mergeCell ref="M16:M26"/>
    <mergeCell ref="D16:D26"/>
    <mergeCell ref="C16:C26"/>
    <mergeCell ref="O11:O14"/>
    <mergeCell ref="N11:N14"/>
    <mergeCell ref="M11:M14"/>
    <mergeCell ref="D11:D14"/>
    <mergeCell ref="C11:C14"/>
    <mergeCell ref="B11:B14"/>
    <mergeCell ref="B16:B26"/>
    <mergeCell ref="A8:A9"/>
    <mergeCell ref="B8:B9"/>
    <mergeCell ref="A11:A14"/>
    <mergeCell ref="A16:A26"/>
    <mergeCell ref="A2:O2"/>
    <mergeCell ref="E4:G4"/>
    <mergeCell ref="H4:L4"/>
    <mergeCell ref="B4:D4"/>
    <mergeCell ref="A4:A5"/>
    <mergeCell ref="M4:N4"/>
    <mergeCell ref="O4:O5"/>
    <mergeCell ref="O35:O37"/>
    <mergeCell ref="N35:N37"/>
    <mergeCell ref="M35:M37"/>
    <mergeCell ref="D35:D37"/>
    <mergeCell ref="C35:C37"/>
    <mergeCell ref="B35:B37"/>
    <mergeCell ref="A35:A37"/>
    <mergeCell ref="O38:O39"/>
    <mergeCell ref="N38:N39"/>
  </mergeCells>
  <phoneticPr fontId="1" type="noConversion"/>
  <pageMargins left="0.27559055118110237" right="0.31496062992125984" top="0.74803149606299213" bottom="0.74803149606299213" header="0.31496062992125984" footer="0.31496062992125984"/>
  <pageSetup paperSize="9" scale="67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호탄지구 확정조서 공시송달내역</vt:lpstr>
      <vt:lpstr>Sheet2</vt:lpstr>
      <vt:lpstr>'호탄지구 확정조서 공시송달내역'!Print_Area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2014-08-11T02:20:58Z</cp:lastPrinted>
  <dcterms:created xsi:type="dcterms:W3CDTF">2014-07-10T02:39:35Z</dcterms:created>
  <dcterms:modified xsi:type="dcterms:W3CDTF">2014-11-06T04:16:53Z</dcterms:modified>
</cp:coreProperties>
</file>