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40" windowWidth="28035" windowHeight="12375"/>
  </bookViews>
  <sheets>
    <sheet name="요약표" sheetId="8" r:id="rId1"/>
    <sheet name="2. 후원물품 수입명세서" sheetId="4" r:id="rId2"/>
    <sheet name="1. 후원금 수입명세서" sheetId="1" r:id="rId3"/>
    <sheet name="3. 후원금 사용명세서" sheetId="5" r:id="rId4"/>
    <sheet name="4. 후원물품 사용명세서" sheetId="7" r:id="rId5"/>
  </sheets>
  <definedNames>
    <definedName name="_xlnm.Print_Area" localSheetId="2">'1. 후원금 수입명세서'!$A$1:$H$52</definedName>
    <definedName name="_xlnm.Print_Area" localSheetId="1">'2. 후원물품 수입명세서'!$A$1:$I$48</definedName>
    <definedName name="_xlnm.Print_Area" localSheetId="3">'3. 후원금 사용명세서'!$A$1:$G$30</definedName>
    <definedName name="_xlnm.Print_Area" localSheetId="4">'4. 후원물품 사용명세서'!$A$1:$H$48</definedName>
    <definedName name="_xlnm.Print_Area" localSheetId="0">요약표!$A$1:$D$22</definedName>
    <definedName name="_xlnm.Print_Titles" localSheetId="2">'1. 후원금 수입명세서'!$4:$5</definedName>
    <definedName name="_xlnm.Print_Titles" localSheetId="1">'2. 후원물품 수입명세서'!$4:$5</definedName>
    <definedName name="_xlnm.Print_Titles" localSheetId="3">'3. 후원금 사용명세서'!$4:$5</definedName>
    <definedName name="_xlnm.Print_Titles" localSheetId="4">'4. 후원물품 사용명세서'!$4:$5</definedName>
  </definedNames>
  <calcPr calcId="145621"/>
</workbook>
</file>

<file path=xl/calcChain.xml><?xml version="1.0" encoding="utf-8"?>
<calcChain xmlns="http://schemas.openxmlformats.org/spreadsheetml/2006/main">
  <c r="G51" i="1"/>
  <c r="G50" l="1"/>
  <c r="G48" l="1"/>
  <c r="D29" i="5"/>
  <c r="G47" i="1"/>
  <c r="H48" i="7" l="1"/>
  <c r="D28" i="5" l="1"/>
  <c r="C13" i="8" l="1"/>
  <c r="C7"/>
  <c r="H48" i="4"/>
  <c r="D30" i="5" l="1"/>
  <c r="G49" i="1"/>
  <c r="G52" s="1"/>
  <c r="C17" i="8" l="1"/>
</calcChain>
</file>

<file path=xl/sharedStrings.xml><?xml version="1.0" encoding="utf-8"?>
<sst xmlns="http://schemas.openxmlformats.org/spreadsheetml/2006/main" count="683" uniqueCount="225">
  <si>
    <t>1. 후원금 수입명세서</t>
    <phoneticPr fontId="2" type="noConversion"/>
  </si>
  <si>
    <t>순번</t>
  </si>
  <si>
    <t>발생</t>
  </si>
  <si>
    <t>일자</t>
  </si>
  <si>
    <t>후원금</t>
  </si>
  <si>
    <t>종류</t>
  </si>
  <si>
    <t>후원자</t>
  </si>
  <si>
    <t>내역</t>
  </si>
  <si>
    <t>금액</t>
  </si>
  <si>
    <t>비고</t>
  </si>
  <si>
    <t>비지정</t>
    <phoneticPr fontId="2" type="noConversion"/>
  </si>
  <si>
    <t>후원자
구분</t>
    <phoneticPr fontId="2" type="noConversion"/>
  </si>
  <si>
    <t>지정</t>
    <phoneticPr fontId="2" type="noConversion"/>
  </si>
  <si>
    <t>센터 운영비</t>
  </si>
  <si>
    <t>지정 후원금 수입 계</t>
    <phoneticPr fontId="2" type="noConversion"/>
  </si>
  <si>
    <t>비지정 후원금 수입 계</t>
    <phoneticPr fontId="2" type="noConversion"/>
  </si>
  <si>
    <t>2. 후원물품 수입명세서</t>
    <phoneticPr fontId="2" type="noConversion"/>
  </si>
  <si>
    <t>3. 후원금 사용명세서</t>
    <phoneticPr fontId="2" type="noConversion"/>
  </si>
  <si>
    <t>사용</t>
    <phoneticPr fontId="2" type="noConversion"/>
  </si>
  <si>
    <t>사용내역</t>
    <phoneticPr fontId="2" type="noConversion"/>
  </si>
  <si>
    <t>산출기준</t>
    <phoneticPr fontId="2" type="noConversion"/>
  </si>
  <si>
    <t>금액</t>
    <phoneticPr fontId="2" type="noConversion"/>
  </si>
  <si>
    <t>지정 후원금 지출 계</t>
    <phoneticPr fontId="2" type="noConversion"/>
  </si>
  <si>
    <t>비지정 후원금 지출 계</t>
    <phoneticPr fontId="2" type="noConversion"/>
  </si>
  <si>
    <t>후원금 지출 합계</t>
    <phoneticPr fontId="2" type="noConversion"/>
  </si>
  <si>
    <t>후원물품</t>
    <phoneticPr fontId="2" type="noConversion"/>
  </si>
  <si>
    <t>후원물품</t>
    <phoneticPr fontId="2" type="noConversion"/>
  </si>
  <si>
    <t>수량</t>
    <phoneticPr fontId="2" type="noConversion"/>
  </si>
  <si>
    <t>단위</t>
    <phoneticPr fontId="2" type="noConversion"/>
  </si>
  <si>
    <t>환산액</t>
    <phoneticPr fontId="2" type="noConversion"/>
  </si>
  <si>
    <t>4. 후원물품 사용명세서</t>
    <phoneticPr fontId="2" type="noConversion"/>
  </si>
  <si>
    <t>접수</t>
    <phoneticPr fontId="2" type="noConversion"/>
  </si>
  <si>
    <t>후원</t>
    <phoneticPr fontId="2" type="noConversion"/>
  </si>
  <si>
    <t>사용내역</t>
    <phoneticPr fontId="2" type="noConversion"/>
  </si>
  <si>
    <t>사용처</t>
    <phoneticPr fontId="2" type="noConversion"/>
  </si>
  <si>
    <t>후원물품 사용 합계</t>
    <phoneticPr fontId="2" type="noConversion"/>
  </si>
  <si>
    <t xml:space="preserve">후원금 수입 </t>
    <phoneticPr fontId="2" type="noConversion"/>
  </si>
  <si>
    <t>지정후원금</t>
    <phoneticPr fontId="2" type="noConversion"/>
  </si>
  <si>
    <t>비지정후원금</t>
    <phoneticPr fontId="2" type="noConversion"/>
  </si>
  <si>
    <t>이자수입</t>
    <phoneticPr fontId="2" type="noConversion"/>
  </si>
  <si>
    <t>후원물품 환산액</t>
    <phoneticPr fontId="2" type="noConversion"/>
  </si>
  <si>
    <t>후원금 지출</t>
    <phoneticPr fontId="2" type="noConversion"/>
  </si>
  <si>
    <t>후원물품 사용환산액</t>
    <phoneticPr fontId="2" type="noConversion"/>
  </si>
  <si>
    <t>지정후원금 사용액</t>
    <phoneticPr fontId="2" type="noConversion"/>
  </si>
  <si>
    <t>비지정후원금 사용액</t>
    <phoneticPr fontId="2" type="noConversion"/>
  </si>
  <si>
    <t xml:space="preserve">영동군다문화가족지원센터 </t>
    <phoneticPr fontId="2" type="noConversion"/>
  </si>
  <si>
    <t>(단위 : 원)</t>
    <phoneticPr fontId="2" type="noConversion"/>
  </si>
  <si>
    <t>비고</t>
    <phoneticPr fontId="2" type="noConversion"/>
  </si>
  <si>
    <t>구  분</t>
    <phoneticPr fontId="2" type="noConversion"/>
  </si>
  <si>
    <t>내  용</t>
    <phoneticPr fontId="2" type="noConversion"/>
  </si>
  <si>
    <t>비  고</t>
    <phoneticPr fontId="2" type="noConversion"/>
  </si>
  <si>
    <t>● 후원금 수입·지출 총괄표</t>
    <phoneticPr fontId="2" type="noConversion"/>
  </si>
  <si>
    <t>351-0472-6853-83</t>
  </si>
  <si>
    <t>351-0430-2491-13</t>
  </si>
  <si>
    <t>농협</t>
  </si>
  <si>
    <t>영동군다문화가족지원센터</t>
    <phoneticPr fontId="2" type="noConversion"/>
  </si>
  <si>
    <t>● 후원금 전용계좌</t>
    <phoneticPr fontId="2" type="noConversion"/>
  </si>
  <si>
    <t>은행명</t>
    <phoneticPr fontId="2" type="noConversion"/>
  </si>
  <si>
    <t>계좌번호</t>
    <phoneticPr fontId="2" type="noConversion"/>
  </si>
  <si>
    <t>계좌명의</t>
    <phoneticPr fontId="2" type="noConversion"/>
  </si>
  <si>
    <t>결연후원
금품 여부</t>
    <phoneticPr fontId="2" type="noConversion"/>
  </si>
  <si>
    <t>부</t>
    <phoneticPr fontId="2" type="noConversion"/>
  </si>
  <si>
    <t>부</t>
    <phoneticPr fontId="2" type="noConversion"/>
  </si>
  <si>
    <t>대</t>
  </si>
  <si>
    <t>개</t>
  </si>
  <si>
    <t>포</t>
  </si>
  <si>
    <t>박스</t>
  </si>
  <si>
    <t>병</t>
  </si>
  <si>
    <t>세트</t>
  </si>
  <si>
    <t>비지정</t>
    <phoneticPr fontId="2" type="noConversion"/>
  </si>
  <si>
    <t>비영리사단법인</t>
  </si>
  <si>
    <t>비영리사단법인</t>
    <phoneticPr fontId="2" type="noConversion"/>
  </si>
  <si>
    <t>(사)기○○림</t>
  </si>
  <si>
    <t>(사)기○○림</t>
    <phoneticPr fontId="2" type="noConversion"/>
  </si>
  <si>
    <t>센터 운영비</t>
    <phoneticPr fontId="2" type="noConversion"/>
  </si>
  <si>
    <t>개인</t>
  </si>
  <si>
    <t>전년 이월+예금이자</t>
    <phoneticPr fontId="2" type="noConversion"/>
  </si>
  <si>
    <t>지정</t>
    <phoneticPr fontId="2" type="noConversion"/>
  </si>
  <si>
    <t>박스</t>
    <phoneticPr fontId="2" type="noConversion"/>
  </si>
  <si>
    <t>31,360/박스</t>
    <phoneticPr fontId="2" type="noConversion"/>
  </si>
  <si>
    <t>대</t>
    <phoneticPr fontId="2" type="noConversion"/>
  </si>
  <si>
    <t>75,000/대</t>
    <phoneticPr fontId="2" type="noConversion"/>
  </si>
  <si>
    <t>대</t>
    <phoneticPr fontId="2" type="noConversion"/>
  </si>
  <si>
    <t>박스</t>
    <phoneticPr fontId="2" type="noConversion"/>
  </si>
  <si>
    <t>20,000/박스</t>
    <phoneticPr fontId="2" type="noConversion"/>
  </si>
  <si>
    <t>150,000/대</t>
    <phoneticPr fontId="2" type="noConversion"/>
  </si>
  <si>
    <t>50,000/대</t>
    <phoneticPr fontId="2" type="noConversion"/>
  </si>
  <si>
    <t>포</t>
    <phoneticPr fontId="2" type="noConversion"/>
  </si>
  <si>
    <t>개</t>
    <phoneticPr fontId="2" type="noConversion"/>
  </si>
  <si>
    <t>25,000/개</t>
    <phoneticPr fontId="2" type="noConversion"/>
  </si>
  <si>
    <t>박스</t>
    <phoneticPr fontId="2" type="noConversion"/>
  </si>
  <si>
    <t>30,000/박스</t>
    <phoneticPr fontId="2" type="noConversion"/>
  </si>
  <si>
    <t>병</t>
    <phoneticPr fontId="2" type="noConversion"/>
  </si>
  <si>
    <t>30,000/병</t>
    <phoneticPr fontId="2" type="noConversion"/>
  </si>
  <si>
    <t>대</t>
    <phoneticPr fontId="2" type="noConversion"/>
  </si>
  <si>
    <t>20,000/개</t>
    <phoneticPr fontId="2" type="noConversion"/>
  </si>
  <si>
    <t>6,000/개</t>
    <phoneticPr fontId="2" type="noConversion"/>
  </si>
  <si>
    <t>25,000/대</t>
    <phoneticPr fontId="2" type="noConversion"/>
  </si>
  <si>
    <t>개</t>
    <phoneticPr fontId="2" type="noConversion"/>
  </si>
  <si>
    <t>25,000/개</t>
    <phoneticPr fontId="2" type="noConversion"/>
  </si>
  <si>
    <t>10,000/개</t>
    <phoneticPr fontId="2" type="noConversion"/>
  </si>
  <si>
    <t>150,000/대</t>
    <phoneticPr fontId="2" type="noConversion"/>
  </si>
  <si>
    <t>32,000/개</t>
    <phoneticPr fontId="2" type="noConversion"/>
  </si>
  <si>
    <t>세트</t>
    <phoneticPr fontId="2" type="noConversion"/>
  </si>
  <si>
    <t>75,000/세트</t>
    <phoneticPr fontId="2" type="noConversion"/>
  </si>
  <si>
    <t>벌</t>
  </si>
  <si>
    <t>벌</t>
    <phoneticPr fontId="2" type="noConversion"/>
  </si>
  <si>
    <t>8,000/벌</t>
    <phoneticPr fontId="2" type="noConversion"/>
  </si>
  <si>
    <t>15,000/박스</t>
    <phoneticPr fontId="2" type="noConversion"/>
  </si>
  <si>
    <t>기간: 2017년  1월  1일부터 2017년  12월 31일까지</t>
    <phoneticPr fontId="2" type="noConversion"/>
  </si>
  <si>
    <t>개인</t>
    <phoneticPr fontId="2" type="noConversion"/>
  </si>
  <si>
    <t>센터 운영비</t>
    <phoneticPr fontId="2" type="noConversion"/>
  </si>
  <si>
    <t>비지정</t>
  </si>
  <si>
    <t>지정</t>
  </si>
  <si>
    <t>지정</t>
    <phoneticPr fontId="2" type="noConversion"/>
  </si>
  <si>
    <t>비영리단체</t>
    <phoneticPr fontId="2" type="noConversion"/>
  </si>
  <si>
    <t>세계인의날 운영비</t>
  </si>
  <si>
    <t>은행이자수입</t>
  </si>
  <si>
    <t>비지정</t>
    <phoneticPr fontId="2" type="noConversion"/>
  </si>
  <si>
    <t>개인</t>
    <phoneticPr fontId="2" type="noConversion"/>
  </si>
  <si>
    <t>2017년도 예금이자수입</t>
    <phoneticPr fontId="2" type="noConversion"/>
  </si>
  <si>
    <t>2017년도 후원금 수입 합계</t>
    <phoneticPr fontId="2" type="noConversion"/>
  </si>
  <si>
    <t>2017년도 후원금 수입 합계(전년 이월금 포함)</t>
    <phoneticPr fontId="2" type="noConversion"/>
  </si>
  <si>
    <t>센터 운영비</t>
    <phoneticPr fontId="2" type="noConversion"/>
  </si>
  <si>
    <t>제10회 세계인의 날 운영비(행사준비물) 구입</t>
  </si>
  <si>
    <t>제10회 세계인의 날 운영비(행사준비물) 구입</t>
    <phoneticPr fontId="2" type="noConversion"/>
  </si>
  <si>
    <t>제10회 세계인의 날 운영비(종량제봉투) 구입</t>
    <phoneticPr fontId="2" type="noConversion"/>
  </si>
  <si>
    <t>제10회 세계인의 날 운영비(비닉식탁보) 구입</t>
    <phoneticPr fontId="2" type="noConversion"/>
  </si>
  <si>
    <t>랩,일회용접시,물티슈 등</t>
    <phoneticPr fontId="2" type="noConversion"/>
  </si>
  <si>
    <t>양면테이프,건전지,방명록 등</t>
    <phoneticPr fontId="2" type="noConversion"/>
  </si>
  <si>
    <t>접시,나무젓가락 등</t>
    <phoneticPr fontId="2" type="noConversion"/>
  </si>
  <si>
    <t>제10회 세계인의 날 운영비(몽골텐트)</t>
    <phoneticPr fontId="2" type="noConversion"/>
  </si>
  <si>
    <t>제10회 세계인의 날 운영비(레크레이션)</t>
    <phoneticPr fontId="2" type="noConversion"/>
  </si>
  <si>
    <t>부</t>
    <phoneticPr fontId="2" type="noConversion"/>
  </si>
  <si>
    <t>레크레이션 비용</t>
    <phoneticPr fontId="2" type="noConversion"/>
  </si>
  <si>
    <t>몽골텐트 비용</t>
    <phoneticPr fontId="2" type="noConversion"/>
  </si>
  <si>
    <t>제10회 세계인의 날 운영비(현수막)</t>
    <phoneticPr fontId="2" type="noConversion"/>
  </si>
  <si>
    <t>현수막 비용</t>
    <phoneticPr fontId="2" type="noConversion"/>
  </si>
  <si>
    <t>제10회 세계인의 날 운영비(꽃다발)</t>
    <phoneticPr fontId="2" type="noConversion"/>
  </si>
  <si>
    <t>꽃다발 30,000*5=150,000</t>
    <phoneticPr fontId="2" type="noConversion"/>
  </si>
  <si>
    <t>제10회 세계인의 날 부스재료(미니필름) 구입</t>
    <phoneticPr fontId="2" type="noConversion"/>
  </si>
  <si>
    <t>다문화가족 학령기자녀 입학 및 입시정보 제공</t>
    <phoneticPr fontId="2" type="noConversion"/>
  </si>
  <si>
    <t>강사비 30,000*2시간*1회=60,000</t>
    <phoneticPr fontId="2" type="noConversion"/>
  </si>
  <si>
    <t>인권교육-법문화교육(현수막)</t>
    <phoneticPr fontId="2" type="noConversion"/>
  </si>
  <si>
    <t>인권교육-법문화교육(생수)</t>
    <phoneticPr fontId="2" type="noConversion"/>
  </si>
  <si>
    <t>현수막 30,000*1개=30,000</t>
    <phoneticPr fontId="2" type="noConversion"/>
  </si>
  <si>
    <t>생수 250*80개=20,000</t>
    <phoneticPr fontId="2" type="noConversion"/>
  </si>
  <si>
    <t>제12회 충북다문화가족 한마음축제(생수)</t>
    <phoneticPr fontId="2" type="noConversion"/>
  </si>
  <si>
    <t>생수 250*70*2회=35,000</t>
    <phoneticPr fontId="2" type="noConversion"/>
  </si>
  <si>
    <t>제13회 충북다문화가족 한마음축제(여행자보험)</t>
    <phoneticPr fontId="2" type="noConversion"/>
  </si>
  <si>
    <t xml:space="preserve">여행자보험(보험증권참고)  </t>
    <phoneticPr fontId="2" type="noConversion"/>
  </si>
  <si>
    <t>제14회 충북다문화가족 한마음축제(차량대여비)</t>
    <phoneticPr fontId="2" type="noConversion"/>
  </si>
  <si>
    <t>차량대여450,000*1대=450,000</t>
    <phoneticPr fontId="2" type="noConversion"/>
  </si>
  <si>
    <t>제14회 충북다문화가족 한마음축제(현수막)</t>
    <phoneticPr fontId="2" type="noConversion"/>
  </si>
  <si>
    <t>현수막 20,000*1개=20,000</t>
    <phoneticPr fontId="2" type="noConversion"/>
  </si>
  <si>
    <t>이중언어환경조성사업 교구비</t>
    <phoneticPr fontId="2" type="noConversion"/>
  </si>
  <si>
    <t>하드보드지,테이프,스티커 등</t>
    <phoneticPr fontId="2" type="noConversion"/>
  </si>
  <si>
    <t>이중언어환경조성사업 강사비</t>
    <phoneticPr fontId="2" type="noConversion"/>
  </si>
  <si>
    <t>이중언어환경조성사업 강사비원천세</t>
    <phoneticPr fontId="2" type="noConversion"/>
  </si>
  <si>
    <t>강사비 사업소득세(3.3%)</t>
  </si>
  <si>
    <t>박진숙 30,000*2시간*10회</t>
    <phoneticPr fontId="2" type="noConversion"/>
  </si>
  <si>
    <t>제10회 세계인의 날 경품</t>
    <phoneticPr fontId="2" type="noConversion"/>
  </si>
  <si>
    <t>종이컵,키친타올,부탄가스 등</t>
    <phoneticPr fontId="2" type="noConversion"/>
  </si>
  <si>
    <t>2017년 후원금(품) 수입 및 사용 결과보고서</t>
    <phoneticPr fontId="2" type="noConversion"/>
  </si>
  <si>
    <t>2017년 1월 1일 ~ 2017년 12월 31일</t>
    <phoneticPr fontId="2" type="noConversion"/>
  </si>
  <si>
    <t>2018년도
이월</t>
    <phoneticPr fontId="2" type="noConversion"/>
  </si>
  <si>
    <t>후원물품 수입 합계</t>
    <phoneticPr fontId="2" type="noConversion"/>
  </si>
  <si>
    <r>
      <t>전년도 이월금</t>
    </r>
    <r>
      <rPr>
        <sz val="8"/>
        <color theme="1"/>
        <rFont val="맑은 고딕"/>
        <family val="3"/>
        <charset val="129"/>
        <scheme val="minor"/>
      </rPr>
      <t>(지정+비지정)</t>
    </r>
    <phoneticPr fontId="2" type="noConversion"/>
  </si>
  <si>
    <r>
      <t>후원금 잔액</t>
    </r>
    <r>
      <rPr>
        <b/>
        <sz val="9"/>
        <color theme="1"/>
        <rFont val="맑은 고딕"/>
        <family val="3"/>
        <charset val="129"/>
        <scheme val="minor"/>
      </rPr>
      <t>(지정+비지정)</t>
    </r>
    <phoneticPr fontId="2" type="noConversion"/>
  </si>
  <si>
    <t>영리법인</t>
    <phoneticPr fontId="2" type="noConversion"/>
  </si>
  <si>
    <t>이쑤시개 990*10=9,900</t>
    <phoneticPr fontId="2" type="noConversion"/>
  </si>
  <si>
    <t>비닐식탁보30,000*4=120,000</t>
    <phoneticPr fontId="2" type="noConversion"/>
  </si>
  <si>
    <t>카메라필름
10,000원*10개=100,000원</t>
    <phoneticPr fontId="2" type="noConversion"/>
  </si>
  <si>
    <t>쓰레기봉투100L 1,100*20=22,000</t>
    <phoneticPr fontId="2" type="noConversion"/>
  </si>
  <si>
    <t>(사)기○○림</t>
    <phoneticPr fontId="2" type="noConversion"/>
  </si>
  <si>
    <t xml:space="preserve">다문화가족 배포 </t>
    <phoneticPr fontId="2" type="noConversion"/>
  </si>
  <si>
    <t>후원물품</t>
    <phoneticPr fontId="2" type="noConversion"/>
  </si>
  <si>
    <t>(사)기○○림</t>
    <phoneticPr fontId="2" type="noConversion"/>
  </si>
  <si>
    <t>오○○</t>
    <phoneticPr fontId="2" type="noConversion"/>
  </si>
  <si>
    <t>유○○</t>
    <phoneticPr fontId="2" type="noConversion"/>
  </si>
  <si>
    <t>서○○</t>
    <phoneticPr fontId="2" type="noConversion"/>
  </si>
  <si>
    <t>서○○</t>
    <phoneticPr fontId="2" type="noConversion"/>
  </si>
  <si>
    <t>가○○</t>
    <phoneticPr fontId="2" type="noConversion"/>
  </si>
  <si>
    <t>정○</t>
    <phoneticPr fontId="2" type="noConversion"/>
  </si>
  <si>
    <t>이○○</t>
    <phoneticPr fontId="2" type="noConversion"/>
  </si>
  <si>
    <t>박○○</t>
    <phoneticPr fontId="2" type="noConversion"/>
  </si>
  <si>
    <t>박○○</t>
    <phoneticPr fontId="2" type="noConversion"/>
  </si>
  <si>
    <t>김○○</t>
    <phoneticPr fontId="2" type="noConversion"/>
  </si>
  <si>
    <t>전○○</t>
    <phoneticPr fontId="2" type="noConversion"/>
  </si>
  <si>
    <t>서○○</t>
    <phoneticPr fontId="2" type="noConversion"/>
  </si>
  <si>
    <t>영○○○○○○○○○○체</t>
    <phoneticPr fontId="2" type="noConversion"/>
  </si>
  <si>
    <t>서○○</t>
    <phoneticPr fontId="2" type="noConversion"/>
  </si>
  <si>
    <t>영○○○</t>
    <phoneticPr fontId="2" type="noConversion"/>
  </si>
  <si>
    <t>오○○</t>
    <phoneticPr fontId="2" type="noConversion"/>
  </si>
  <si>
    <t>(사)기○○림</t>
    <phoneticPr fontId="2" type="noConversion"/>
  </si>
  <si>
    <t>미○○</t>
    <phoneticPr fontId="2" type="noConversion"/>
  </si>
  <si>
    <t>영○○○○○소</t>
    <phoneticPr fontId="2" type="noConversion"/>
  </si>
  <si>
    <t>지○○○○○○체</t>
    <phoneticPr fontId="2" type="noConversion"/>
  </si>
  <si>
    <t>영○○○○○○터</t>
    <phoneticPr fontId="2" type="noConversion"/>
  </si>
  <si>
    <t>감○○○○○원</t>
    <phoneticPr fontId="2" type="noConversion"/>
  </si>
  <si>
    <t>아○○○○○터</t>
    <phoneticPr fontId="2" type="noConversion"/>
  </si>
  <si>
    <t>레○○○○○터</t>
    <phoneticPr fontId="2" type="noConversion"/>
  </si>
  <si>
    <t>좋○○○페</t>
    <phoneticPr fontId="2" type="noConversion"/>
  </si>
  <si>
    <t>영○○○원</t>
    <phoneticPr fontId="2" type="noConversion"/>
  </si>
  <si>
    <t>노○○○관</t>
    <phoneticPr fontId="2" type="noConversion"/>
  </si>
  <si>
    <t>보○장</t>
    <phoneticPr fontId="2" type="noConversion"/>
  </si>
  <si>
    <t>뽕○○○집</t>
    <phoneticPr fontId="2" type="noConversion"/>
  </si>
  <si>
    <t>에○○인</t>
    <phoneticPr fontId="2" type="noConversion"/>
  </si>
  <si>
    <t>필○인</t>
    <phoneticPr fontId="2" type="noConversion"/>
  </si>
  <si>
    <t>삼○○○○거</t>
    <phoneticPr fontId="2" type="noConversion"/>
  </si>
  <si>
    <t xml:space="preserve">한○○○○험 </t>
    <phoneticPr fontId="2" type="noConversion"/>
  </si>
  <si>
    <t>드○○포</t>
    <phoneticPr fontId="2" type="noConversion"/>
  </si>
  <si>
    <t>샘○○품</t>
    <phoneticPr fontId="2" type="noConversion"/>
  </si>
  <si>
    <t>세○○○○로</t>
    <phoneticPr fontId="2" type="noConversion"/>
  </si>
  <si>
    <t>매○○업</t>
    <phoneticPr fontId="2" type="noConversion"/>
  </si>
  <si>
    <t>세○○○○집</t>
    <phoneticPr fontId="2" type="noConversion"/>
  </si>
  <si>
    <t>으○○○○집</t>
    <phoneticPr fontId="2" type="noConversion"/>
  </si>
  <si>
    <t>영○○○○집</t>
    <phoneticPr fontId="2" type="noConversion"/>
  </si>
  <si>
    <t>영○○○○○○회</t>
    <phoneticPr fontId="2" type="noConversion"/>
  </si>
  <si>
    <t>영○○○○○○○○회</t>
    <phoneticPr fontId="2" type="noConversion"/>
  </si>
  <si>
    <t>거○○○○사</t>
    <phoneticPr fontId="2" type="noConversion"/>
  </si>
  <si>
    <t>미○부</t>
    <phoneticPr fontId="2" type="noConversion"/>
  </si>
  <si>
    <t>영○○○○○○○회</t>
    <phoneticPr fontId="2" type="noConversion"/>
  </si>
  <si>
    <t>B○○○○○</t>
    <phoneticPr fontId="2" type="noConversion"/>
  </si>
  <si>
    <t>영○○○○○회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</si>
</sst>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/&quot;d;@"/>
    <numFmt numFmtId="177" formatCode="#,##0_);[Red]\(#,##0\)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6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5D5D5D"/>
      </left>
      <right style="thin">
        <color rgb="FF5D5D5D"/>
      </right>
      <top style="thin">
        <color rgb="FF000000"/>
      </top>
      <bottom/>
      <diagonal/>
    </border>
    <border>
      <left style="thin">
        <color rgb="FF000000"/>
      </left>
      <right style="thin">
        <color rgb="FF5D5D5D"/>
      </right>
      <top style="thin">
        <color rgb="FF000000"/>
      </top>
      <bottom/>
      <diagonal/>
    </border>
    <border>
      <left style="thin">
        <color rgb="FF5D5D5D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5D5D5D"/>
      </right>
      <top/>
      <bottom style="thin">
        <color indexed="64"/>
      </bottom>
      <diagonal/>
    </border>
    <border>
      <left style="thin">
        <color rgb="FF5D5D5D"/>
      </left>
      <right style="thin">
        <color rgb="FF5D5D5D"/>
      </right>
      <top/>
      <bottom style="thin">
        <color indexed="64"/>
      </bottom>
      <diagonal/>
    </border>
    <border>
      <left style="thin">
        <color rgb="FF5D5D5D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1" fontId="0" fillId="0" borderId="0" xfId="1" applyFont="1">
      <alignment vertical="center"/>
    </xf>
    <xf numFmtId="41" fontId="3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41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41" fontId="4" fillId="0" borderId="12" xfId="1" applyFont="1" applyBorder="1" applyAlignment="1">
      <alignment horizontal="center" vertical="center"/>
    </xf>
    <xf numFmtId="41" fontId="5" fillId="3" borderId="7" xfId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1" fontId="5" fillId="3" borderId="7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41" fontId="0" fillId="0" borderId="11" xfId="0" applyNumberFormat="1" applyBorder="1">
      <alignment vertical="center"/>
    </xf>
    <xf numFmtId="41" fontId="0" fillId="0" borderId="12" xfId="0" applyNumberFormat="1" applyBorder="1">
      <alignment vertical="center"/>
    </xf>
    <xf numFmtId="41" fontId="0" fillId="0" borderId="13" xfId="0" applyNumberFormat="1" applyBorder="1">
      <alignment vertical="center"/>
    </xf>
    <xf numFmtId="41" fontId="8" fillId="0" borderId="16" xfId="1" applyFont="1" applyBorder="1">
      <alignment vertical="center"/>
    </xf>
    <xf numFmtId="41" fontId="8" fillId="0" borderId="17" xfId="1" applyFont="1" applyBorder="1">
      <alignment vertical="center"/>
    </xf>
    <xf numFmtId="41" fontId="8" fillId="0" borderId="14" xfId="1" applyFont="1" applyBorder="1">
      <alignment vertical="center"/>
    </xf>
    <xf numFmtId="41" fontId="8" fillId="0" borderId="0" xfId="1" applyFont="1">
      <alignment vertical="center"/>
    </xf>
    <xf numFmtId="41" fontId="8" fillId="0" borderId="15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1" applyFont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41" fontId="12" fillId="0" borderId="7" xfId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41" fontId="4" fillId="0" borderId="15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7" fontId="10" fillId="0" borderId="11" xfId="0" applyNumberFormat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41" fontId="4" fillId="0" borderId="7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1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41" fontId="4" fillId="0" borderId="7" xfId="1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41" fontId="4" fillId="0" borderId="13" xfId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49" fontId="0" fillId="0" borderId="20" xfId="1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41" fontId="6" fillId="2" borderId="5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1" fontId="6" fillId="2" borderId="7" xfId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41" fontId="14" fillId="2" borderId="7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H12" sqref="H12"/>
    </sheetView>
  </sheetViews>
  <sheetFormatPr defaultRowHeight="27.75" customHeight="1"/>
  <cols>
    <col min="1" max="1" width="18.75" customWidth="1"/>
    <col min="2" max="2" width="22" style="32" customWidth="1"/>
    <col min="3" max="3" width="23.625" customWidth="1"/>
    <col min="4" max="4" width="11.75" customWidth="1"/>
  </cols>
  <sheetData>
    <row r="1" spans="1:4" s="51" customFormat="1" ht="27.75" customHeight="1">
      <c r="A1" s="83" t="s">
        <v>45</v>
      </c>
      <c r="B1" s="83"/>
      <c r="C1" s="83"/>
      <c r="D1" s="83"/>
    </row>
    <row r="2" spans="1:4" s="51" customFormat="1" ht="27.75" customHeight="1">
      <c r="A2" s="83" t="s">
        <v>163</v>
      </c>
      <c r="B2" s="83"/>
      <c r="C2" s="83"/>
      <c r="D2" s="83"/>
    </row>
    <row r="3" spans="1:4" ht="16.5">
      <c r="A3" s="84" t="s">
        <v>164</v>
      </c>
      <c r="B3" s="84"/>
      <c r="C3" s="84"/>
      <c r="D3" s="84"/>
    </row>
    <row r="5" spans="1:4" ht="27.75" customHeight="1">
      <c r="A5" s="34" t="s">
        <v>51</v>
      </c>
      <c r="C5" s="33"/>
      <c r="D5" s="33" t="s">
        <v>46</v>
      </c>
    </row>
    <row r="6" spans="1:4" ht="27.75" customHeight="1">
      <c r="A6" s="80" t="s">
        <v>48</v>
      </c>
      <c r="B6" s="80"/>
      <c r="C6" s="48" t="s">
        <v>49</v>
      </c>
      <c r="D6" s="48" t="s">
        <v>50</v>
      </c>
    </row>
    <row r="7" spans="1:4" s="43" customFormat="1" ht="27.75" customHeight="1">
      <c r="A7" s="40" t="s">
        <v>36</v>
      </c>
      <c r="B7" s="41"/>
      <c r="C7" s="42">
        <f>SUM(C8:C12)</f>
        <v>15003495</v>
      </c>
      <c r="D7" s="42"/>
    </row>
    <row r="8" spans="1:4" ht="27.75" customHeight="1">
      <c r="A8" s="35"/>
      <c r="B8" s="78" t="s">
        <v>167</v>
      </c>
      <c r="C8" s="37">
        <v>3288251</v>
      </c>
      <c r="D8" s="37"/>
    </row>
    <row r="9" spans="1:4" ht="27.75" customHeight="1">
      <c r="A9" s="35"/>
      <c r="B9" s="46" t="s">
        <v>37</v>
      </c>
      <c r="C9" s="38">
        <v>100000</v>
      </c>
      <c r="D9" s="38"/>
    </row>
    <row r="10" spans="1:4" ht="27.75" customHeight="1">
      <c r="A10" s="35"/>
      <c r="B10" s="46" t="s">
        <v>38</v>
      </c>
      <c r="C10" s="38">
        <v>6650000</v>
      </c>
      <c r="D10" s="38"/>
    </row>
    <row r="11" spans="1:4" ht="27.75" customHeight="1">
      <c r="A11" s="35"/>
      <c r="B11" s="46" t="s">
        <v>39</v>
      </c>
      <c r="C11" s="38">
        <v>1644</v>
      </c>
      <c r="D11" s="38"/>
    </row>
    <row r="12" spans="1:4" ht="27.75" customHeight="1">
      <c r="A12" s="36"/>
      <c r="B12" s="47" t="s">
        <v>40</v>
      </c>
      <c r="C12" s="39">
        <v>4963600</v>
      </c>
      <c r="D12" s="39"/>
    </row>
    <row r="13" spans="1:4" s="43" customFormat="1" ht="27.75" customHeight="1">
      <c r="A13" s="40" t="s">
        <v>41</v>
      </c>
      <c r="B13" s="41"/>
      <c r="C13" s="42">
        <f>SUM(C14:C16)</f>
        <v>9646820</v>
      </c>
      <c r="D13" s="42"/>
    </row>
    <row r="14" spans="1:4" ht="27.75" customHeight="1">
      <c r="A14" s="35"/>
      <c r="B14" s="45" t="s">
        <v>43</v>
      </c>
      <c r="C14" s="37">
        <v>100000</v>
      </c>
      <c r="D14" s="37"/>
    </row>
    <row r="15" spans="1:4" ht="27.75" customHeight="1">
      <c r="A15" s="35"/>
      <c r="B15" s="46" t="s">
        <v>44</v>
      </c>
      <c r="C15" s="38">
        <v>4583220</v>
      </c>
      <c r="D15" s="38"/>
    </row>
    <row r="16" spans="1:4" ht="27.75" customHeight="1">
      <c r="A16" s="36"/>
      <c r="B16" s="47" t="s">
        <v>42</v>
      </c>
      <c r="C16" s="39">
        <v>4963600</v>
      </c>
      <c r="D16" s="39"/>
    </row>
    <row r="17" spans="1:4" s="43" customFormat="1" ht="27.75" customHeight="1">
      <c r="A17" s="81" t="s">
        <v>168</v>
      </c>
      <c r="B17" s="82"/>
      <c r="C17" s="44">
        <f>C7-C13</f>
        <v>5356675</v>
      </c>
      <c r="D17" s="52" t="s">
        <v>165</v>
      </c>
    </row>
    <row r="19" spans="1:4" s="32" customFormat="1" ht="27.75" customHeight="1">
      <c r="A19" s="34" t="s">
        <v>56</v>
      </c>
      <c r="C19" s="33"/>
      <c r="D19" s="33" t="s">
        <v>46</v>
      </c>
    </row>
    <row r="20" spans="1:4" s="32" customFormat="1" ht="27.75" customHeight="1">
      <c r="A20" s="48" t="s">
        <v>57</v>
      </c>
      <c r="B20" s="48" t="s">
        <v>58</v>
      </c>
      <c r="C20" s="48" t="s">
        <v>59</v>
      </c>
      <c r="D20" s="48" t="s">
        <v>47</v>
      </c>
    </row>
    <row r="21" spans="1:4" s="43" customFormat="1" ht="27.75" customHeight="1">
      <c r="A21" s="49" t="s">
        <v>54</v>
      </c>
      <c r="B21" s="49" t="s">
        <v>52</v>
      </c>
      <c r="C21" s="49" t="s">
        <v>55</v>
      </c>
      <c r="D21" s="49" t="s">
        <v>10</v>
      </c>
    </row>
    <row r="22" spans="1:4" ht="27.75" customHeight="1">
      <c r="A22" s="50" t="s">
        <v>54</v>
      </c>
      <c r="B22" s="49" t="s">
        <v>53</v>
      </c>
      <c r="C22" s="50" t="s">
        <v>55</v>
      </c>
      <c r="D22" s="50" t="s">
        <v>12</v>
      </c>
    </row>
  </sheetData>
  <mergeCells count="5">
    <mergeCell ref="A6:B6"/>
    <mergeCell ref="A17:B17"/>
    <mergeCell ref="A1:D1"/>
    <mergeCell ref="A2:D2"/>
    <mergeCell ref="A3:D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3"/>
  <sheetViews>
    <sheetView zoomScaleNormal="100" workbookViewId="0">
      <selection activeCell="J46" sqref="J46"/>
    </sheetView>
  </sheetViews>
  <sheetFormatPr defaultRowHeight="19.5" customHeight="1"/>
  <cols>
    <col min="1" max="1" width="4" customWidth="1"/>
    <col min="2" max="2" width="6.25" style="4" customWidth="1"/>
    <col min="3" max="3" width="7.75" customWidth="1"/>
    <col min="4" max="4" width="18.5" customWidth="1"/>
    <col min="5" max="5" width="22.25" customWidth="1"/>
    <col min="6" max="6" width="4.75" bestFit="1" customWidth="1"/>
    <col min="7" max="7" width="4.5" customWidth="1"/>
    <col min="8" max="8" width="11" style="9" customWidth="1"/>
    <col min="9" max="9" width="10.875" style="1" customWidth="1"/>
    <col min="11" max="11" width="10.875" bestFit="1" customWidth="1"/>
  </cols>
  <sheetData>
    <row r="1" spans="1:9" s="26" customFormat="1" ht="19.5" customHeight="1">
      <c r="A1" s="93" t="s">
        <v>16</v>
      </c>
      <c r="B1" s="93"/>
      <c r="C1" s="93"/>
      <c r="D1" s="93"/>
      <c r="E1" s="93"/>
      <c r="F1" s="93"/>
      <c r="G1" s="93"/>
      <c r="H1" s="93"/>
      <c r="I1" s="93"/>
    </row>
    <row r="2" spans="1:9" s="27" customFormat="1" ht="19.5" customHeight="1">
      <c r="A2" s="94" t="s">
        <v>109</v>
      </c>
      <c r="B2" s="94"/>
      <c r="C2" s="94"/>
      <c r="D2" s="94"/>
      <c r="E2" s="94"/>
      <c r="F2" s="94"/>
      <c r="G2" s="94"/>
      <c r="H2" s="94"/>
      <c r="I2" s="94"/>
    </row>
    <row r="4" spans="1:9" s="7" customFormat="1" ht="19.5" customHeight="1">
      <c r="A4" s="95" t="s">
        <v>1</v>
      </c>
      <c r="B4" s="22" t="s">
        <v>31</v>
      </c>
      <c r="C4" s="23" t="s">
        <v>32</v>
      </c>
      <c r="D4" s="88" t="s">
        <v>6</v>
      </c>
      <c r="E4" s="88" t="s">
        <v>7</v>
      </c>
      <c r="F4" s="88" t="s">
        <v>27</v>
      </c>
      <c r="G4" s="88" t="s">
        <v>28</v>
      </c>
      <c r="H4" s="97" t="s">
        <v>29</v>
      </c>
      <c r="I4" s="99" t="s">
        <v>9</v>
      </c>
    </row>
    <row r="5" spans="1:9" s="7" customFormat="1" ht="19.5" customHeight="1">
      <c r="A5" s="96"/>
      <c r="B5" s="24" t="s">
        <v>3</v>
      </c>
      <c r="C5" s="25" t="s">
        <v>5</v>
      </c>
      <c r="D5" s="89"/>
      <c r="E5" s="89"/>
      <c r="F5" s="89"/>
      <c r="G5" s="89"/>
      <c r="H5" s="98"/>
      <c r="I5" s="100"/>
    </row>
    <row r="6" spans="1:9" s="8" customFormat="1" ht="19.5" customHeight="1">
      <c r="A6" s="14">
        <v>1</v>
      </c>
      <c r="B6" s="15">
        <v>42758</v>
      </c>
      <c r="C6" s="14" t="s">
        <v>25</v>
      </c>
      <c r="D6" s="56" t="s">
        <v>195</v>
      </c>
      <c r="E6" s="14" t="s">
        <v>25</v>
      </c>
      <c r="F6" s="14">
        <v>10</v>
      </c>
      <c r="G6" s="14" t="s">
        <v>78</v>
      </c>
      <c r="H6" s="16">
        <v>313600</v>
      </c>
      <c r="I6" s="58" t="s">
        <v>79</v>
      </c>
    </row>
    <row r="7" spans="1:9" s="8" customFormat="1" ht="19.5" customHeight="1">
      <c r="A7" s="92">
        <v>2</v>
      </c>
      <c r="B7" s="90">
        <v>42874</v>
      </c>
      <c r="C7" s="17" t="s">
        <v>25</v>
      </c>
      <c r="D7" s="91" t="s">
        <v>196</v>
      </c>
      <c r="E7" s="79" t="s">
        <v>25</v>
      </c>
      <c r="F7" s="17">
        <v>2</v>
      </c>
      <c r="G7" s="17" t="s">
        <v>80</v>
      </c>
      <c r="H7" s="19">
        <v>150000</v>
      </c>
      <c r="I7" s="59" t="s">
        <v>81</v>
      </c>
    </row>
    <row r="8" spans="1:9" s="8" customFormat="1" ht="19.5" customHeight="1">
      <c r="A8" s="92"/>
      <c r="B8" s="90"/>
      <c r="C8" s="17" t="s">
        <v>25</v>
      </c>
      <c r="D8" s="91"/>
      <c r="E8" s="79" t="s">
        <v>25</v>
      </c>
      <c r="F8" s="17">
        <v>1</v>
      </c>
      <c r="G8" s="30" t="s">
        <v>80</v>
      </c>
      <c r="H8" s="19">
        <v>50000</v>
      </c>
      <c r="I8" s="59"/>
    </row>
    <row r="9" spans="1:9" s="8" customFormat="1" ht="19.5" customHeight="1">
      <c r="A9" s="17">
        <v>3</v>
      </c>
      <c r="B9" s="18">
        <v>42874</v>
      </c>
      <c r="C9" s="17" t="s">
        <v>25</v>
      </c>
      <c r="D9" s="57" t="s">
        <v>197</v>
      </c>
      <c r="E9" s="79" t="s">
        <v>25</v>
      </c>
      <c r="F9" s="17">
        <v>1</v>
      </c>
      <c r="G9" s="17" t="s">
        <v>80</v>
      </c>
      <c r="H9" s="19">
        <v>50000</v>
      </c>
      <c r="I9" s="59"/>
    </row>
    <row r="10" spans="1:9" s="8" customFormat="1" ht="19.5" customHeight="1">
      <c r="A10" s="17">
        <v>3</v>
      </c>
      <c r="B10" s="18">
        <v>42874</v>
      </c>
      <c r="C10" s="17" t="s">
        <v>25</v>
      </c>
      <c r="D10" s="57" t="s">
        <v>198</v>
      </c>
      <c r="E10" s="79" t="s">
        <v>25</v>
      </c>
      <c r="F10" s="17">
        <v>3</v>
      </c>
      <c r="G10" s="17" t="s">
        <v>83</v>
      </c>
      <c r="H10" s="19">
        <v>60000</v>
      </c>
      <c r="I10" s="59" t="s">
        <v>84</v>
      </c>
    </row>
    <row r="11" spans="1:9" s="8" customFormat="1" ht="19.5" customHeight="1">
      <c r="A11" s="17">
        <v>4</v>
      </c>
      <c r="B11" s="18">
        <v>42874</v>
      </c>
      <c r="C11" s="17" t="s">
        <v>25</v>
      </c>
      <c r="D11" s="57" t="s">
        <v>199</v>
      </c>
      <c r="E11" s="79" t="s">
        <v>25</v>
      </c>
      <c r="F11" s="17">
        <v>2</v>
      </c>
      <c r="G11" s="17" t="s">
        <v>63</v>
      </c>
      <c r="H11" s="19">
        <v>300000</v>
      </c>
      <c r="I11" s="59" t="s">
        <v>85</v>
      </c>
    </row>
    <row r="12" spans="1:9" s="8" customFormat="1" ht="19.5" customHeight="1">
      <c r="A12" s="17">
        <v>5</v>
      </c>
      <c r="B12" s="18">
        <v>42874</v>
      </c>
      <c r="C12" s="17" t="s">
        <v>25</v>
      </c>
      <c r="D12" s="57" t="s">
        <v>200</v>
      </c>
      <c r="E12" s="79" t="s">
        <v>25</v>
      </c>
      <c r="F12" s="17">
        <v>1</v>
      </c>
      <c r="G12" s="17" t="s">
        <v>82</v>
      </c>
      <c r="H12" s="19">
        <v>150000</v>
      </c>
      <c r="I12" s="59"/>
    </row>
    <row r="13" spans="1:9" s="8" customFormat="1" ht="19.5" customHeight="1">
      <c r="A13" s="17">
        <v>6</v>
      </c>
      <c r="B13" s="18">
        <v>42874</v>
      </c>
      <c r="C13" s="17" t="s">
        <v>25</v>
      </c>
      <c r="D13" s="57" t="s">
        <v>201</v>
      </c>
      <c r="E13" s="79" t="s">
        <v>25</v>
      </c>
      <c r="F13" s="17">
        <v>1</v>
      </c>
      <c r="G13" s="17" t="s">
        <v>82</v>
      </c>
      <c r="H13" s="19">
        <v>150000</v>
      </c>
      <c r="I13" s="59"/>
    </row>
    <row r="14" spans="1:9" s="8" customFormat="1" ht="19.5" customHeight="1">
      <c r="A14" s="92">
        <v>7</v>
      </c>
      <c r="B14" s="90">
        <v>42874</v>
      </c>
      <c r="C14" s="17" t="s">
        <v>25</v>
      </c>
      <c r="D14" s="91" t="s">
        <v>202</v>
      </c>
      <c r="E14" s="79" t="s">
        <v>25</v>
      </c>
      <c r="F14" s="17">
        <v>1</v>
      </c>
      <c r="G14" s="17" t="s">
        <v>80</v>
      </c>
      <c r="H14" s="19">
        <v>75000</v>
      </c>
      <c r="I14" s="59"/>
    </row>
    <row r="15" spans="1:9" s="8" customFormat="1" ht="19.5" customHeight="1">
      <c r="A15" s="92"/>
      <c r="B15" s="90"/>
      <c r="C15" s="17" t="s">
        <v>25</v>
      </c>
      <c r="D15" s="91"/>
      <c r="E15" s="79" t="s">
        <v>25</v>
      </c>
      <c r="F15" s="17">
        <v>1</v>
      </c>
      <c r="G15" s="17" t="s">
        <v>80</v>
      </c>
      <c r="H15" s="19">
        <v>75000</v>
      </c>
      <c r="I15" s="59"/>
    </row>
    <row r="16" spans="1:9" s="8" customFormat="1" ht="19.5" customHeight="1">
      <c r="A16" s="92"/>
      <c r="B16" s="90"/>
      <c r="C16" s="17" t="s">
        <v>25</v>
      </c>
      <c r="D16" s="91"/>
      <c r="E16" s="79" t="s">
        <v>25</v>
      </c>
      <c r="F16" s="17">
        <v>1</v>
      </c>
      <c r="G16" s="17" t="s">
        <v>80</v>
      </c>
      <c r="H16" s="19">
        <v>50000</v>
      </c>
      <c r="I16" s="59"/>
    </row>
    <row r="17" spans="1:11" s="8" customFormat="1" ht="19.5" customHeight="1">
      <c r="A17" s="92">
        <v>8</v>
      </c>
      <c r="B17" s="90">
        <v>42874</v>
      </c>
      <c r="C17" s="17" t="s">
        <v>25</v>
      </c>
      <c r="D17" s="91" t="s">
        <v>203</v>
      </c>
      <c r="E17" s="79" t="s">
        <v>25</v>
      </c>
      <c r="F17" s="17">
        <v>1</v>
      </c>
      <c r="G17" s="17" t="s">
        <v>80</v>
      </c>
      <c r="H17" s="19">
        <v>75000</v>
      </c>
      <c r="I17" s="59"/>
    </row>
    <row r="18" spans="1:11" s="8" customFormat="1" ht="19.5" customHeight="1">
      <c r="A18" s="92"/>
      <c r="B18" s="90"/>
      <c r="C18" s="17" t="s">
        <v>25</v>
      </c>
      <c r="D18" s="91"/>
      <c r="E18" s="79" t="s">
        <v>25</v>
      </c>
      <c r="F18" s="17">
        <v>2</v>
      </c>
      <c r="G18" s="17" t="s">
        <v>80</v>
      </c>
      <c r="H18" s="19">
        <v>100000</v>
      </c>
      <c r="I18" s="59" t="s">
        <v>86</v>
      </c>
    </row>
    <row r="19" spans="1:11" s="8" customFormat="1" ht="19.5" customHeight="1">
      <c r="A19" s="92"/>
      <c r="B19" s="90"/>
      <c r="C19" s="17" t="s">
        <v>25</v>
      </c>
      <c r="D19" s="91"/>
      <c r="E19" s="79" t="s">
        <v>25</v>
      </c>
      <c r="F19" s="17">
        <v>1</v>
      </c>
      <c r="G19" s="17" t="s">
        <v>80</v>
      </c>
      <c r="H19" s="19">
        <v>25000</v>
      </c>
      <c r="I19" s="59"/>
    </row>
    <row r="20" spans="1:11" s="8" customFormat="1" ht="19.5" customHeight="1">
      <c r="A20" s="17">
        <v>9</v>
      </c>
      <c r="B20" s="18">
        <v>42874</v>
      </c>
      <c r="C20" s="17" t="s">
        <v>25</v>
      </c>
      <c r="D20" s="57" t="s">
        <v>204</v>
      </c>
      <c r="E20" s="79" t="s">
        <v>25</v>
      </c>
      <c r="F20" s="17">
        <v>3</v>
      </c>
      <c r="G20" s="17" t="s">
        <v>87</v>
      </c>
      <c r="H20" s="19">
        <v>100000</v>
      </c>
      <c r="I20" s="59"/>
    </row>
    <row r="21" spans="1:11" s="8" customFormat="1" ht="19.5" customHeight="1">
      <c r="A21" s="17">
        <v>12</v>
      </c>
      <c r="B21" s="18">
        <v>42874</v>
      </c>
      <c r="C21" s="17" t="s">
        <v>25</v>
      </c>
      <c r="D21" s="57" t="s">
        <v>205</v>
      </c>
      <c r="E21" s="79" t="s">
        <v>25</v>
      </c>
      <c r="F21" s="17">
        <v>2</v>
      </c>
      <c r="G21" s="17" t="s">
        <v>88</v>
      </c>
      <c r="H21" s="19">
        <v>50000</v>
      </c>
      <c r="I21" s="59" t="s">
        <v>89</v>
      </c>
    </row>
    <row r="22" spans="1:11" s="8" customFormat="1" ht="19.5" customHeight="1">
      <c r="A22" s="17">
        <v>13</v>
      </c>
      <c r="B22" s="18">
        <v>42874</v>
      </c>
      <c r="C22" s="17" t="s">
        <v>25</v>
      </c>
      <c r="D22" s="57" t="s">
        <v>206</v>
      </c>
      <c r="E22" s="79" t="s">
        <v>25</v>
      </c>
      <c r="F22" s="17">
        <v>4</v>
      </c>
      <c r="G22" s="17" t="s">
        <v>90</v>
      </c>
      <c r="H22" s="19">
        <v>120000</v>
      </c>
      <c r="I22" s="59" t="s">
        <v>91</v>
      </c>
      <c r="K22" s="12"/>
    </row>
    <row r="23" spans="1:11" s="8" customFormat="1" ht="19.5" customHeight="1">
      <c r="A23" s="17">
        <v>14</v>
      </c>
      <c r="B23" s="18">
        <v>42874</v>
      </c>
      <c r="C23" s="17" t="s">
        <v>26</v>
      </c>
      <c r="D23" s="57" t="s">
        <v>207</v>
      </c>
      <c r="E23" s="79" t="s">
        <v>25</v>
      </c>
      <c r="F23" s="17">
        <v>5</v>
      </c>
      <c r="G23" s="17" t="s">
        <v>92</v>
      </c>
      <c r="H23" s="19">
        <v>150000</v>
      </c>
      <c r="I23" s="59" t="s">
        <v>93</v>
      </c>
    </row>
    <row r="24" spans="1:11" s="8" customFormat="1" ht="19.5" customHeight="1">
      <c r="A24" s="17">
        <v>15</v>
      </c>
      <c r="B24" s="18">
        <v>42874</v>
      </c>
      <c r="C24" s="17" t="s">
        <v>26</v>
      </c>
      <c r="D24" s="57" t="s">
        <v>208</v>
      </c>
      <c r="E24" s="79" t="s">
        <v>25</v>
      </c>
      <c r="F24" s="17">
        <v>5</v>
      </c>
      <c r="G24" s="17" t="s">
        <v>92</v>
      </c>
      <c r="H24" s="19">
        <v>150000</v>
      </c>
      <c r="I24" s="59" t="s">
        <v>93</v>
      </c>
    </row>
    <row r="25" spans="1:11" s="8" customFormat="1" ht="19.5" customHeight="1">
      <c r="A25" s="17">
        <v>16</v>
      </c>
      <c r="B25" s="18">
        <v>42874</v>
      </c>
      <c r="C25" s="17" t="s">
        <v>26</v>
      </c>
      <c r="D25" s="57" t="s">
        <v>209</v>
      </c>
      <c r="E25" s="79" t="s">
        <v>25</v>
      </c>
      <c r="F25" s="17">
        <v>2</v>
      </c>
      <c r="G25" s="17" t="s">
        <v>94</v>
      </c>
      <c r="H25" s="19">
        <v>150000</v>
      </c>
      <c r="I25" s="59" t="s">
        <v>81</v>
      </c>
      <c r="K25" s="12"/>
    </row>
    <row r="26" spans="1:11" s="8" customFormat="1" ht="19.5" customHeight="1">
      <c r="A26" s="17">
        <v>17</v>
      </c>
      <c r="B26" s="18">
        <v>42874</v>
      </c>
      <c r="C26" s="17" t="s">
        <v>26</v>
      </c>
      <c r="D26" s="57" t="s">
        <v>210</v>
      </c>
      <c r="E26" s="79" t="s">
        <v>25</v>
      </c>
      <c r="F26" s="17">
        <v>2</v>
      </c>
      <c r="G26" s="17" t="s">
        <v>94</v>
      </c>
      <c r="H26" s="19">
        <v>100000</v>
      </c>
      <c r="I26" s="59" t="s">
        <v>86</v>
      </c>
    </row>
    <row r="27" spans="1:11" s="8" customFormat="1" ht="19.5" customHeight="1">
      <c r="A27" s="17">
        <v>18</v>
      </c>
      <c r="B27" s="18">
        <v>42874</v>
      </c>
      <c r="C27" s="17" t="s">
        <v>26</v>
      </c>
      <c r="D27" s="57" t="s">
        <v>211</v>
      </c>
      <c r="E27" s="79" t="s">
        <v>25</v>
      </c>
      <c r="F27" s="17">
        <v>15</v>
      </c>
      <c r="G27" s="17" t="s">
        <v>88</v>
      </c>
      <c r="H27" s="19">
        <v>300000</v>
      </c>
      <c r="I27" s="59" t="s">
        <v>95</v>
      </c>
    </row>
    <row r="28" spans="1:11" s="8" customFormat="1" ht="19.5" customHeight="1">
      <c r="A28" s="17">
        <v>19</v>
      </c>
      <c r="B28" s="18">
        <v>42874</v>
      </c>
      <c r="C28" s="17" t="s">
        <v>25</v>
      </c>
      <c r="D28" s="57" t="s">
        <v>212</v>
      </c>
      <c r="E28" s="79" t="s">
        <v>25</v>
      </c>
      <c r="F28" s="17">
        <v>20</v>
      </c>
      <c r="G28" s="17" t="s">
        <v>88</v>
      </c>
      <c r="H28" s="19">
        <v>120000</v>
      </c>
      <c r="I28" s="59" t="s">
        <v>96</v>
      </c>
      <c r="K28" s="12"/>
    </row>
    <row r="29" spans="1:11" s="8" customFormat="1" ht="19.5" customHeight="1">
      <c r="A29" s="92">
        <v>20</v>
      </c>
      <c r="B29" s="90">
        <v>42874</v>
      </c>
      <c r="C29" s="17" t="s">
        <v>25</v>
      </c>
      <c r="D29" s="91" t="s">
        <v>213</v>
      </c>
      <c r="E29" s="79" t="s">
        <v>25</v>
      </c>
      <c r="F29" s="17">
        <v>2</v>
      </c>
      <c r="G29" s="17" t="s">
        <v>94</v>
      </c>
      <c r="H29" s="19">
        <v>100000</v>
      </c>
      <c r="I29" s="59" t="s">
        <v>86</v>
      </c>
    </row>
    <row r="30" spans="1:11" s="8" customFormat="1" ht="19.5" customHeight="1">
      <c r="A30" s="92"/>
      <c r="B30" s="90"/>
      <c r="C30" s="17" t="s">
        <v>25</v>
      </c>
      <c r="D30" s="91"/>
      <c r="E30" s="79" t="s">
        <v>25</v>
      </c>
      <c r="F30" s="17">
        <v>1</v>
      </c>
      <c r="G30" s="17" t="s">
        <v>94</v>
      </c>
      <c r="H30" s="19">
        <v>25000</v>
      </c>
      <c r="I30" s="59"/>
    </row>
    <row r="31" spans="1:11" s="8" customFormat="1" ht="19.5" customHeight="1">
      <c r="A31" s="92"/>
      <c r="B31" s="90"/>
      <c r="C31" s="17" t="s">
        <v>25</v>
      </c>
      <c r="D31" s="91"/>
      <c r="E31" s="79" t="s">
        <v>25</v>
      </c>
      <c r="F31" s="17">
        <v>1</v>
      </c>
      <c r="G31" s="17" t="s">
        <v>94</v>
      </c>
      <c r="H31" s="19">
        <v>25000</v>
      </c>
      <c r="I31" s="59"/>
      <c r="K31" s="12"/>
    </row>
    <row r="32" spans="1:11" s="8" customFormat="1" ht="19.5" customHeight="1">
      <c r="A32" s="17">
        <v>21</v>
      </c>
      <c r="B32" s="18">
        <v>42874</v>
      </c>
      <c r="C32" s="17" t="s">
        <v>25</v>
      </c>
      <c r="D32" s="57" t="s">
        <v>214</v>
      </c>
      <c r="E32" s="79" t="s">
        <v>25</v>
      </c>
      <c r="F32" s="17">
        <v>21</v>
      </c>
      <c r="G32" s="17" t="s">
        <v>90</v>
      </c>
      <c r="H32" s="19">
        <v>100000</v>
      </c>
      <c r="I32" s="59"/>
    </row>
    <row r="33" spans="1:11" s="8" customFormat="1" ht="19.5" customHeight="1">
      <c r="A33" s="92">
        <v>22</v>
      </c>
      <c r="B33" s="90">
        <v>42874</v>
      </c>
      <c r="C33" s="17" t="s">
        <v>25</v>
      </c>
      <c r="D33" s="91" t="s">
        <v>215</v>
      </c>
      <c r="E33" s="79" t="s">
        <v>25</v>
      </c>
      <c r="F33" s="17">
        <v>1</v>
      </c>
      <c r="G33" s="17" t="s">
        <v>94</v>
      </c>
      <c r="H33" s="19">
        <v>50000</v>
      </c>
      <c r="I33" s="59"/>
    </row>
    <row r="34" spans="1:11" s="8" customFormat="1" ht="19.5" customHeight="1">
      <c r="A34" s="92"/>
      <c r="B34" s="90"/>
      <c r="C34" s="17" t="s">
        <v>25</v>
      </c>
      <c r="D34" s="91"/>
      <c r="E34" s="79" t="s">
        <v>25</v>
      </c>
      <c r="F34" s="17">
        <v>2</v>
      </c>
      <c r="G34" s="17" t="s">
        <v>94</v>
      </c>
      <c r="H34" s="19">
        <v>50000</v>
      </c>
      <c r="I34" s="59" t="s">
        <v>97</v>
      </c>
      <c r="K34" s="12"/>
    </row>
    <row r="35" spans="1:11" s="8" customFormat="1" ht="19.5" customHeight="1">
      <c r="A35" s="92"/>
      <c r="B35" s="90"/>
      <c r="C35" s="17" t="s">
        <v>25</v>
      </c>
      <c r="D35" s="91"/>
      <c r="E35" s="79" t="s">
        <v>25</v>
      </c>
      <c r="F35" s="17">
        <v>1</v>
      </c>
      <c r="G35" s="17" t="s">
        <v>94</v>
      </c>
      <c r="H35" s="19">
        <v>50000</v>
      </c>
      <c r="I35" s="59"/>
    </row>
    <row r="36" spans="1:11" s="8" customFormat="1" ht="19.5" customHeight="1">
      <c r="A36" s="92">
        <v>23</v>
      </c>
      <c r="B36" s="90">
        <v>42874</v>
      </c>
      <c r="C36" s="17" t="s">
        <v>25</v>
      </c>
      <c r="D36" s="91" t="s">
        <v>216</v>
      </c>
      <c r="E36" s="79" t="s">
        <v>25</v>
      </c>
      <c r="F36" s="17">
        <v>2</v>
      </c>
      <c r="G36" s="17" t="s">
        <v>98</v>
      </c>
      <c r="H36" s="19">
        <v>50000</v>
      </c>
      <c r="I36" s="59" t="s">
        <v>99</v>
      </c>
    </row>
    <row r="37" spans="1:11" s="8" customFormat="1" ht="19.5" customHeight="1">
      <c r="A37" s="92"/>
      <c r="B37" s="90"/>
      <c r="C37" s="17" t="s">
        <v>25</v>
      </c>
      <c r="D37" s="91"/>
      <c r="E37" s="79" t="s">
        <v>25</v>
      </c>
      <c r="F37" s="17">
        <v>5</v>
      </c>
      <c r="G37" s="17" t="s">
        <v>88</v>
      </c>
      <c r="H37" s="19">
        <v>50000</v>
      </c>
      <c r="I37" s="59" t="s">
        <v>100</v>
      </c>
      <c r="K37" s="12"/>
    </row>
    <row r="38" spans="1:11" s="8" customFormat="1" ht="19.5" customHeight="1">
      <c r="A38" s="92"/>
      <c r="B38" s="90"/>
      <c r="C38" s="17" t="s">
        <v>25</v>
      </c>
      <c r="D38" s="91"/>
      <c r="E38" s="79" t="s">
        <v>25</v>
      </c>
      <c r="F38" s="17">
        <v>2</v>
      </c>
      <c r="G38" s="17" t="s">
        <v>94</v>
      </c>
      <c r="H38" s="19">
        <v>100000</v>
      </c>
      <c r="I38" s="59" t="s">
        <v>86</v>
      </c>
    </row>
    <row r="39" spans="1:11" s="8" customFormat="1" ht="19.5" customHeight="1">
      <c r="A39" s="17">
        <v>24</v>
      </c>
      <c r="B39" s="18">
        <v>42874</v>
      </c>
      <c r="C39" s="17" t="s">
        <v>25</v>
      </c>
      <c r="D39" s="57" t="s">
        <v>217</v>
      </c>
      <c r="E39" s="79" t="s">
        <v>25</v>
      </c>
      <c r="F39" s="17">
        <v>1</v>
      </c>
      <c r="G39" s="17" t="s">
        <v>98</v>
      </c>
      <c r="H39" s="19">
        <v>150000</v>
      </c>
      <c r="I39" s="59"/>
    </row>
    <row r="40" spans="1:11" s="8" customFormat="1" ht="19.5" customHeight="1">
      <c r="A40" s="17">
        <v>25</v>
      </c>
      <c r="B40" s="18">
        <v>42874</v>
      </c>
      <c r="C40" s="17" t="s">
        <v>25</v>
      </c>
      <c r="D40" s="57" t="s">
        <v>218</v>
      </c>
      <c r="E40" s="79" t="s">
        <v>25</v>
      </c>
      <c r="F40" s="17">
        <v>3</v>
      </c>
      <c r="G40" s="17" t="s">
        <v>94</v>
      </c>
      <c r="H40" s="19">
        <v>150000</v>
      </c>
      <c r="I40" s="59" t="s">
        <v>86</v>
      </c>
      <c r="K40" s="12"/>
    </row>
    <row r="41" spans="1:11" s="8" customFormat="1" ht="19.5" customHeight="1">
      <c r="A41" s="17">
        <v>26</v>
      </c>
      <c r="B41" s="18">
        <v>42874</v>
      </c>
      <c r="C41" s="17" t="s">
        <v>25</v>
      </c>
      <c r="D41" s="57" t="s">
        <v>219</v>
      </c>
      <c r="E41" s="79" t="s">
        <v>25</v>
      </c>
      <c r="F41" s="17">
        <v>1</v>
      </c>
      <c r="G41" s="17" t="s">
        <v>94</v>
      </c>
      <c r="H41" s="19">
        <v>50000</v>
      </c>
      <c r="I41" s="59"/>
    </row>
    <row r="42" spans="1:11" s="8" customFormat="1" ht="19.5" customHeight="1">
      <c r="A42" s="17">
        <v>27</v>
      </c>
      <c r="B42" s="18">
        <v>42874</v>
      </c>
      <c r="C42" s="17" t="s">
        <v>25</v>
      </c>
      <c r="D42" s="57" t="s">
        <v>220</v>
      </c>
      <c r="E42" s="79" t="s">
        <v>25</v>
      </c>
      <c r="F42" s="17">
        <v>2</v>
      </c>
      <c r="G42" s="17" t="s">
        <v>82</v>
      </c>
      <c r="H42" s="19">
        <v>300000</v>
      </c>
      <c r="I42" s="59" t="s">
        <v>101</v>
      </c>
    </row>
    <row r="43" spans="1:11" s="8" customFormat="1" ht="19.5" customHeight="1">
      <c r="A43" s="92">
        <v>28</v>
      </c>
      <c r="B43" s="90">
        <v>42874</v>
      </c>
      <c r="C43" s="17" t="s">
        <v>25</v>
      </c>
      <c r="D43" s="91" t="s">
        <v>221</v>
      </c>
      <c r="E43" s="79" t="s">
        <v>25</v>
      </c>
      <c r="F43" s="17">
        <v>3</v>
      </c>
      <c r="G43" s="17" t="s">
        <v>88</v>
      </c>
      <c r="H43" s="19">
        <v>96000</v>
      </c>
      <c r="I43" s="59" t="s">
        <v>102</v>
      </c>
      <c r="K43" s="12"/>
    </row>
    <row r="44" spans="1:11" s="8" customFormat="1" ht="19.5" customHeight="1">
      <c r="A44" s="92"/>
      <c r="B44" s="90"/>
      <c r="C44" s="17" t="s">
        <v>25</v>
      </c>
      <c r="D44" s="91"/>
      <c r="E44" s="79" t="s">
        <v>25</v>
      </c>
      <c r="F44" s="17">
        <v>1</v>
      </c>
      <c r="G44" s="17" t="s">
        <v>88</v>
      </c>
      <c r="H44" s="19">
        <v>54000</v>
      </c>
      <c r="I44" s="59"/>
    </row>
    <row r="45" spans="1:11" s="8" customFormat="1" ht="19.5" customHeight="1">
      <c r="A45" s="17">
        <v>29</v>
      </c>
      <c r="B45" s="18">
        <v>42874</v>
      </c>
      <c r="C45" s="17" t="s">
        <v>25</v>
      </c>
      <c r="D45" s="57" t="s">
        <v>222</v>
      </c>
      <c r="E45" s="79" t="s">
        <v>25</v>
      </c>
      <c r="F45" s="17">
        <v>2</v>
      </c>
      <c r="G45" s="17" t="s">
        <v>103</v>
      </c>
      <c r="H45" s="19">
        <v>150000</v>
      </c>
      <c r="I45" s="59" t="s">
        <v>104</v>
      </c>
    </row>
    <row r="46" spans="1:11" s="8" customFormat="1" ht="19.5" customHeight="1">
      <c r="A46" s="17">
        <v>30</v>
      </c>
      <c r="B46" s="18">
        <v>42874</v>
      </c>
      <c r="C46" s="17" t="s">
        <v>25</v>
      </c>
      <c r="D46" s="57" t="s">
        <v>223</v>
      </c>
      <c r="E46" s="79" t="s">
        <v>25</v>
      </c>
      <c r="F46" s="17">
        <v>50</v>
      </c>
      <c r="G46" s="17" t="s">
        <v>106</v>
      </c>
      <c r="H46" s="19">
        <v>400000</v>
      </c>
      <c r="I46" s="59" t="s">
        <v>107</v>
      </c>
      <c r="K46" s="12"/>
    </row>
    <row r="47" spans="1:11" s="8" customFormat="1" ht="19.5" customHeight="1">
      <c r="A47" s="73">
        <v>31</v>
      </c>
      <c r="B47" s="74">
        <v>42874</v>
      </c>
      <c r="C47" s="73" t="s">
        <v>25</v>
      </c>
      <c r="D47" s="75" t="s">
        <v>224</v>
      </c>
      <c r="E47" s="73" t="s">
        <v>25</v>
      </c>
      <c r="F47" s="73">
        <v>10</v>
      </c>
      <c r="G47" s="73" t="s">
        <v>90</v>
      </c>
      <c r="H47" s="76">
        <v>150000</v>
      </c>
      <c r="I47" s="77" t="s">
        <v>108</v>
      </c>
    </row>
    <row r="48" spans="1:11" s="1" customFormat="1" ht="19.5" customHeight="1">
      <c r="A48" s="85" t="s">
        <v>166</v>
      </c>
      <c r="B48" s="86"/>
      <c r="C48" s="86"/>
      <c r="D48" s="86"/>
      <c r="E48" s="87"/>
      <c r="F48" s="29"/>
      <c r="G48" s="29"/>
      <c r="H48" s="20">
        <f>SUM(H6:H47)</f>
        <v>4963600</v>
      </c>
      <c r="I48" s="31"/>
      <c r="K48" s="13"/>
    </row>
    <row r="49" spans="1:9" s="1" customFormat="1" ht="19.5" customHeight="1">
      <c r="A49" s="3"/>
      <c r="B49" s="5"/>
      <c r="C49" s="3"/>
      <c r="D49" s="3"/>
      <c r="E49" s="3"/>
      <c r="F49" s="3"/>
      <c r="G49" s="3"/>
      <c r="H49" s="10"/>
      <c r="I49" s="3"/>
    </row>
    <row r="50" spans="1:9" s="1" customFormat="1" ht="19.5" customHeight="1">
      <c r="A50" s="3"/>
      <c r="B50" s="5"/>
      <c r="C50" s="3"/>
      <c r="D50" s="3"/>
      <c r="E50" s="3"/>
      <c r="F50" s="3"/>
      <c r="G50" s="3"/>
      <c r="H50" s="10"/>
      <c r="I50" s="3"/>
    </row>
    <row r="51" spans="1:9" s="1" customFormat="1" ht="19.5" customHeight="1">
      <c r="A51" s="3"/>
      <c r="B51" s="5"/>
      <c r="C51" s="3"/>
      <c r="D51" s="3"/>
      <c r="E51" s="3"/>
      <c r="F51" s="3"/>
      <c r="G51" s="3"/>
      <c r="H51" s="10"/>
      <c r="I51" s="3"/>
    </row>
    <row r="52" spans="1:9" s="1" customFormat="1" ht="19.5" customHeight="1">
      <c r="A52" s="3"/>
      <c r="B52" s="5"/>
      <c r="C52" s="3"/>
      <c r="D52" s="3"/>
      <c r="E52" s="3"/>
      <c r="F52" s="3"/>
      <c r="G52" s="3"/>
      <c r="H52" s="10"/>
      <c r="I52" s="3"/>
    </row>
    <row r="53" spans="1:9" s="1" customFormat="1" ht="19.5" customHeight="1">
      <c r="A53" s="3"/>
      <c r="B53" s="5"/>
      <c r="C53" s="3"/>
      <c r="D53" s="3"/>
      <c r="E53" s="3"/>
      <c r="F53" s="3"/>
      <c r="G53" s="3"/>
      <c r="H53" s="10"/>
      <c r="I53" s="3"/>
    </row>
    <row r="54" spans="1:9" s="1" customFormat="1" ht="19.5" customHeight="1">
      <c r="A54" s="3"/>
      <c r="B54" s="5"/>
      <c r="C54" s="3"/>
      <c r="D54" s="3"/>
      <c r="E54" s="3"/>
      <c r="F54" s="3"/>
      <c r="G54" s="3"/>
      <c r="H54" s="10"/>
      <c r="I54" s="3"/>
    </row>
    <row r="55" spans="1:9" s="1" customFormat="1" ht="19.5" customHeight="1">
      <c r="A55" s="3"/>
      <c r="B55" s="5"/>
      <c r="C55" s="3"/>
      <c r="D55" s="3"/>
      <c r="E55" s="3"/>
      <c r="F55" s="3"/>
      <c r="G55" s="3"/>
      <c r="H55" s="10"/>
      <c r="I55" s="3"/>
    </row>
    <row r="56" spans="1:9" s="1" customFormat="1" ht="19.5" customHeight="1">
      <c r="A56" s="3"/>
      <c r="B56" s="5"/>
      <c r="C56" s="3"/>
      <c r="D56" s="3"/>
      <c r="E56" s="3"/>
      <c r="F56" s="3"/>
      <c r="G56" s="3"/>
      <c r="H56" s="10"/>
      <c r="I56" s="3"/>
    </row>
    <row r="57" spans="1:9" s="1" customFormat="1" ht="19.5" customHeight="1">
      <c r="A57" s="3"/>
      <c r="B57" s="5"/>
      <c r="C57" s="3"/>
      <c r="D57" s="3"/>
      <c r="E57" s="3"/>
      <c r="F57" s="3"/>
      <c r="G57" s="3"/>
      <c r="H57" s="10"/>
      <c r="I57" s="3"/>
    </row>
    <row r="58" spans="1:9" s="1" customFormat="1" ht="19.5" customHeight="1">
      <c r="A58" s="3"/>
      <c r="B58" s="5"/>
      <c r="C58" s="3"/>
      <c r="D58" s="3"/>
      <c r="E58" s="3"/>
      <c r="F58" s="3"/>
      <c r="G58" s="3"/>
      <c r="H58" s="10"/>
      <c r="I58" s="3"/>
    </row>
    <row r="59" spans="1:9" s="1" customFormat="1" ht="19.5" customHeight="1">
      <c r="A59" s="3"/>
      <c r="B59" s="5"/>
      <c r="C59" s="3"/>
      <c r="D59" s="3"/>
      <c r="E59" s="3"/>
      <c r="F59" s="3"/>
      <c r="G59" s="3"/>
      <c r="H59" s="10"/>
      <c r="I59" s="3"/>
    </row>
    <row r="60" spans="1:9" s="1" customFormat="1" ht="19.5" customHeight="1">
      <c r="A60" s="3"/>
      <c r="B60" s="5"/>
      <c r="C60" s="3"/>
      <c r="D60" s="3"/>
      <c r="E60" s="3"/>
      <c r="F60" s="3"/>
      <c r="G60" s="3"/>
      <c r="H60" s="10"/>
      <c r="I60" s="3"/>
    </row>
    <row r="61" spans="1:9" s="1" customFormat="1" ht="19.5" customHeight="1">
      <c r="A61" s="3"/>
      <c r="B61" s="5"/>
      <c r="C61" s="3"/>
      <c r="D61" s="3"/>
      <c r="E61" s="3"/>
      <c r="F61" s="3"/>
      <c r="G61" s="3"/>
      <c r="H61" s="10"/>
      <c r="I61" s="3"/>
    </row>
    <row r="62" spans="1:9" s="1" customFormat="1" ht="19.5" customHeight="1">
      <c r="A62" s="3"/>
      <c r="B62" s="5"/>
      <c r="C62" s="3"/>
      <c r="D62" s="3"/>
      <c r="E62" s="3"/>
      <c r="F62" s="3"/>
      <c r="G62" s="3"/>
      <c r="H62" s="10"/>
      <c r="I62" s="3"/>
    </row>
    <row r="63" spans="1:9" s="1" customFormat="1" ht="19.5" customHeight="1">
      <c r="A63" s="3"/>
      <c r="B63" s="5"/>
      <c r="C63" s="3"/>
      <c r="D63" s="3"/>
      <c r="E63" s="3"/>
      <c r="F63" s="3"/>
      <c r="G63" s="3"/>
      <c r="H63" s="10"/>
      <c r="I63" s="3"/>
    </row>
    <row r="64" spans="1:9" s="1" customFormat="1" ht="19.5" customHeight="1">
      <c r="A64" s="3"/>
      <c r="B64" s="5"/>
      <c r="C64" s="3"/>
      <c r="D64" s="3"/>
      <c r="E64" s="3"/>
      <c r="F64" s="3"/>
      <c r="G64" s="3"/>
      <c r="H64" s="10"/>
      <c r="I64" s="3"/>
    </row>
    <row r="65" spans="1:9" s="1" customFormat="1" ht="19.5" customHeight="1">
      <c r="A65" s="3"/>
      <c r="B65" s="5"/>
      <c r="C65" s="3"/>
      <c r="D65" s="3"/>
      <c r="E65" s="3"/>
      <c r="F65" s="3"/>
      <c r="G65" s="3"/>
      <c r="H65" s="10"/>
      <c r="I65" s="3"/>
    </row>
    <row r="66" spans="1:9" s="1" customFormat="1" ht="19.5" customHeight="1">
      <c r="A66" s="3"/>
      <c r="B66" s="5"/>
      <c r="C66" s="3"/>
      <c r="D66" s="3"/>
      <c r="E66" s="3"/>
      <c r="F66" s="3"/>
      <c r="G66" s="3"/>
      <c r="H66" s="10"/>
      <c r="I66" s="3"/>
    </row>
    <row r="67" spans="1:9" s="1" customFormat="1" ht="19.5" customHeight="1">
      <c r="A67" s="3"/>
      <c r="B67" s="5"/>
      <c r="C67" s="3"/>
      <c r="D67" s="3"/>
      <c r="E67" s="3"/>
      <c r="F67" s="3"/>
      <c r="G67" s="3"/>
      <c r="H67" s="10"/>
      <c r="I67" s="3"/>
    </row>
    <row r="68" spans="1:9" s="1" customFormat="1" ht="19.5" customHeight="1">
      <c r="A68" s="3"/>
      <c r="B68" s="5"/>
      <c r="C68" s="3"/>
      <c r="D68" s="3"/>
      <c r="E68" s="3"/>
      <c r="F68" s="3"/>
      <c r="G68" s="3"/>
      <c r="H68" s="10"/>
      <c r="I68" s="3"/>
    </row>
    <row r="69" spans="1:9" s="1" customFormat="1" ht="19.5" customHeight="1">
      <c r="A69" s="3"/>
      <c r="B69" s="5"/>
      <c r="C69" s="3"/>
      <c r="D69" s="3"/>
      <c r="E69" s="3"/>
      <c r="F69" s="3"/>
      <c r="G69" s="3"/>
      <c r="H69" s="10"/>
      <c r="I69" s="3"/>
    </row>
    <row r="70" spans="1:9" s="1" customFormat="1" ht="19.5" customHeight="1">
      <c r="A70" s="3"/>
      <c r="B70" s="5"/>
      <c r="C70" s="3"/>
      <c r="D70" s="3"/>
      <c r="E70" s="3"/>
      <c r="F70" s="3"/>
      <c r="G70" s="3"/>
      <c r="H70" s="10"/>
      <c r="I70" s="3"/>
    </row>
    <row r="71" spans="1:9" s="1" customFormat="1" ht="19.5" customHeight="1">
      <c r="A71" s="3"/>
      <c r="B71" s="5"/>
      <c r="C71" s="3"/>
      <c r="D71" s="3"/>
      <c r="E71" s="3"/>
      <c r="F71" s="3"/>
      <c r="G71" s="3"/>
      <c r="H71" s="10"/>
      <c r="I71" s="3"/>
    </row>
    <row r="72" spans="1:9" s="1" customFormat="1" ht="19.5" customHeight="1">
      <c r="A72" s="3"/>
      <c r="B72" s="5"/>
      <c r="C72" s="3"/>
      <c r="D72" s="3"/>
      <c r="E72" s="3"/>
      <c r="F72" s="3"/>
      <c r="G72" s="3"/>
      <c r="H72" s="10"/>
      <c r="I72" s="3"/>
    </row>
    <row r="73" spans="1:9" s="1" customFormat="1" ht="19.5" customHeight="1">
      <c r="A73" s="3"/>
      <c r="B73" s="5"/>
      <c r="C73" s="3"/>
      <c r="D73" s="3"/>
      <c r="E73" s="3"/>
      <c r="F73" s="3"/>
      <c r="G73" s="3"/>
      <c r="H73" s="10"/>
      <c r="I73" s="3"/>
    </row>
    <row r="74" spans="1:9" s="1" customFormat="1" ht="19.5" customHeight="1">
      <c r="A74" s="3"/>
      <c r="B74" s="5"/>
      <c r="C74" s="3"/>
      <c r="D74" s="3"/>
      <c r="E74" s="3"/>
      <c r="F74" s="3"/>
      <c r="G74" s="3"/>
      <c r="H74" s="10"/>
      <c r="I74" s="3"/>
    </row>
    <row r="75" spans="1:9" s="1" customFormat="1" ht="19.5" customHeight="1">
      <c r="A75" s="3"/>
      <c r="B75" s="5"/>
      <c r="C75" s="3"/>
      <c r="D75" s="3"/>
      <c r="E75" s="3"/>
      <c r="F75" s="3"/>
      <c r="G75" s="3"/>
      <c r="H75" s="10"/>
      <c r="I75" s="3"/>
    </row>
    <row r="76" spans="1:9" s="1" customFormat="1" ht="19.5" customHeight="1">
      <c r="A76" s="3"/>
      <c r="B76" s="5"/>
      <c r="C76" s="3"/>
      <c r="D76" s="3"/>
      <c r="E76" s="3"/>
      <c r="F76" s="3"/>
      <c r="G76" s="3"/>
      <c r="H76" s="10"/>
      <c r="I76" s="3"/>
    </row>
    <row r="77" spans="1:9" s="1" customFormat="1" ht="19.5" customHeight="1">
      <c r="A77" s="3"/>
      <c r="B77" s="5"/>
      <c r="C77" s="3"/>
      <c r="D77" s="3"/>
      <c r="E77" s="3"/>
      <c r="F77" s="3"/>
      <c r="G77" s="3"/>
      <c r="H77" s="10"/>
      <c r="I77" s="3"/>
    </row>
    <row r="78" spans="1:9" s="1" customFormat="1" ht="19.5" customHeight="1">
      <c r="A78" s="3"/>
      <c r="B78" s="5"/>
      <c r="C78" s="3"/>
      <c r="D78" s="3"/>
      <c r="E78" s="3"/>
      <c r="F78" s="3"/>
      <c r="G78" s="3"/>
      <c r="H78" s="10"/>
      <c r="I78" s="3"/>
    </row>
    <row r="79" spans="1:9" s="1" customFormat="1" ht="19.5" customHeight="1">
      <c r="A79" s="3"/>
      <c r="B79" s="5"/>
      <c r="C79" s="3"/>
      <c r="D79" s="3"/>
      <c r="E79" s="3"/>
      <c r="F79" s="3"/>
      <c r="G79" s="3"/>
      <c r="H79" s="10"/>
      <c r="I79" s="3"/>
    </row>
    <row r="80" spans="1:9" s="1" customFormat="1" ht="19.5" customHeight="1">
      <c r="A80" s="3"/>
      <c r="B80" s="5"/>
      <c r="C80" s="3"/>
      <c r="D80" s="3"/>
      <c r="E80" s="3"/>
      <c r="F80" s="3"/>
      <c r="G80" s="3"/>
      <c r="H80" s="10"/>
      <c r="I80" s="3"/>
    </row>
    <row r="81" spans="1:9" s="1" customFormat="1" ht="19.5" customHeight="1">
      <c r="A81" s="3"/>
      <c r="B81" s="5"/>
      <c r="C81" s="3"/>
      <c r="D81" s="3"/>
      <c r="E81" s="3"/>
      <c r="F81" s="3"/>
      <c r="G81" s="3"/>
      <c r="H81" s="10"/>
      <c r="I81" s="3"/>
    </row>
    <row r="82" spans="1:9" s="1" customFormat="1" ht="19.5" customHeight="1">
      <c r="A82" s="3"/>
      <c r="B82" s="5"/>
      <c r="C82" s="3"/>
      <c r="D82" s="3"/>
      <c r="E82" s="3"/>
      <c r="F82" s="3"/>
      <c r="G82" s="3"/>
      <c r="H82" s="10"/>
      <c r="I82" s="3"/>
    </row>
    <row r="83" spans="1:9" s="1" customFormat="1" ht="19.5" customHeight="1">
      <c r="A83" s="3"/>
      <c r="B83" s="5"/>
      <c r="C83" s="3"/>
      <c r="D83" s="3"/>
      <c r="E83" s="3"/>
      <c r="F83" s="3"/>
      <c r="G83" s="3"/>
      <c r="H83" s="10"/>
      <c r="I83" s="3"/>
    </row>
    <row r="84" spans="1:9" s="1" customFormat="1" ht="19.5" customHeight="1">
      <c r="A84" s="3"/>
      <c r="B84" s="5"/>
      <c r="C84" s="3"/>
      <c r="D84" s="3"/>
      <c r="E84" s="3"/>
      <c r="F84" s="3"/>
      <c r="G84" s="3"/>
      <c r="H84" s="10"/>
      <c r="I84" s="3"/>
    </row>
    <row r="85" spans="1:9" s="1" customFormat="1" ht="19.5" customHeight="1">
      <c r="A85" s="3"/>
      <c r="B85" s="5"/>
      <c r="C85" s="3"/>
      <c r="D85" s="3"/>
      <c r="E85" s="3"/>
      <c r="F85" s="3"/>
      <c r="G85" s="3"/>
      <c r="H85" s="10"/>
      <c r="I85" s="3"/>
    </row>
    <row r="86" spans="1:9" s="1" customFormat="1" ht="19.5" customHeight="1">
      <c r="A86" s="3"/>
      <c r="B86" s="5"/>
      <c r="C86" s="3"/>
      <c r="D86" s="3"/>
      <c r="E86" s="3"/>
      <c r="F86" s="3"/>
      <c r="G86" s="3"/>
      <c r="H86" s="10"/>
      <c r="I86" s="3"/>
    </row>
    <row r="87" spans="1:9" s="1" customFormat="1" ht="19.5" customHeight="1">
      <c r="A87" s="3"/>
      <c r="B87" s="5"/>
      <c r="C87" s="3"/>
      <c r="D87" s="3"/>
      <c r="E87" s="3"/>
      <c r="F87" s="3"/>
      <c r="G87" s="3"/>
      <c r="H87" s="10"/>
      <c r="I87" s="3"/>
    </row>
    <row r="88" spans="1:9" s="1" customFormat="1" ht="19.5" customHeight="1">
      <c r="A88" s="3"/>
      <c r="B88" s="5"/>
      <c r="C88" s="3"/>
      <c r="D88" s="3"/>
      <c r="E88" s="3"/>
      <c r="F88" s="3"/>
      <c r="G88" s="3"/>
      <c r="H88" s="10"/>
      <c r="I88" s="3"/>
    </row>
    <row r="89" spans="1:9" s="1" customFormat="1" ht="19.5" customHeight="1">
      <c r="A89" s="3"/>
      <c r="B89" s="5"/>
      <c r="C89" s="3"/>
      <c r="D89" s="3"/>
      <c r="E89" s="3"/>
      <c r="F89" s="3"/>
      <c r="G89" s="3"/>
      <c r="H89" s="10"/>
      <c r="I89" s="3"/>
    </row>
    <row r="90" spans="1:9" s="1" customFormat="1" ht="19.5" customHeight="1">
      <c r="A90" s="3"/>
      <c r="B90" s="5"/>
      <c r="C90" s="3"/>
      <c r="D90" s="3"/>
      <c r="E90" s="3"/>
      <c r="F90" s="3"/>
      <c r="G90" s="3"/>
      <c r="H90" s="10"/>
      <c r="I90" s="3"/>
    </row>
    <row r="91" spans="1:9" s="1" customFormat="1" ht="19.5" customHeight="1">
      <c r="A91" s="3"/>
      <c r="B91" s="5"/>
      <c r="C91" s="3"/>
      <c r="D91" s="3"/>
      <c r="E91" s="3"/>
      <c r="F91" s="3"/>
      <c r="G91" s="3"/>
      <c r="H91" s="10"/>
      <c r="I91" s="3"/>
    </row>
    <row r="92" spans="1:9" s="1" customFormat="1" ht="19.5" customHeight="1">
      <c r="A92" s="3"/>
      <c r="B92" s="5"/>
      <c r="C92" s="3"/>
      <c r="D92" s="3"/>
      <c r="E92" s="3"/>
      <c r="F92" s="3"/>
      <c r="G92" s="3"/>
      <c r="H92" s="10"/>
      <c r="I92" s="3"/>
    </row>
    <row r="93" spans="1:9" s="1" customFormat="1" ht="19.5" customHeight="1">
      <c r="A93" s="3"/>
      <c r="B93" s="5"/>
      <c r="C93" s="3"/>
      <c r="D93" s="3"/>
      <c r="E93" s="3"/>
      <c r="F93" s="3"/>
      <c r="G93" s="3"/>
      <c r="H93" s="10"/>
      <c r="I93" s="3"/>
    </row>
    <row r="94" spans="1:9" s="1" customFormat="1" ht="19.5" customHeight="1">
      <c r="A94" s="3"/>
      <c r="B94" s="5"/>
      <c r="C94" s="3"/>
      <c r="D94" s="3"/>
      <c r="E94" s="3"/>
      <c r="F94" s="3"/>
      <c r="G94" s="3"/>
      <c r="H94" s="10"/>
      <c r="I94" s="3"/>
    </row>
    <row r="95" spans="1:9" s="1" customFormat="1" ht="19.5" customHeight="1">
      <c r="A95" s="3"/>
      <c r="B95" s="5"/>
      <c r="C95" s="3"/>
      <c r="D95" s="3"/>
      <c r="E95" s="3"/>
      <c r="F95" s="3"/>
      <c r="G95" s="3"/>
      <c r="H95" s="10"/>
      <c r="I95" s="3"/>
    </row>
    <row r="96" spans="1:9" s="1" customFormat="1" ht="19.5" customHeight="1">
      <c r="A96" s="3"/>
      <c r="B96" s="5"/>
      <c r="C96" s="3"/>
      <c r="D96" s="3"/>
      <c r="E96" s="3"/>
      <c r="F96" s="3"/>
      <c r="G96" s="3"/>
      <c r="H96" s="10"/>
      <c r="I96" s="3"/>
    </row>
    <row r="97" spans="1:9" s="1" customFormat="1" ht="19.5" customHeight="1">
      <c r="A97" s="3"/>
      <c r="B97" s="5"/>
      <c r="C97" s="3"/>
      <c r="D97" s="3"/>
      <c r="E97" s="3"/>
      <c r="F97" s="3"/>
      <c r="G97" s="3"/>
      <c r="H97" s="10"/>
      <c r="I97" s="3"/>
    </row>
    <row r="98" spans="1:9" s="1" customFormat="1" ht="19.5" customHeight="1">
      <c r="A98" s="3"/>
      <c r="B98" s="5"/>
      <c r="C98" s="3"/>
      <c r="D98" s="3"/>
      <c r="E98" s="3"/>
      <c r="F98" s="3"/>
      <c r="G98" s="3"/>
      <c r="H98" s="10"/>
      <c r="I98" s="3"/>
    </row>
    <row r="99" spans="1:9" s="1" customFormat="1" ht="19.5" customHeight="1">
      <c r="A99" s="3"/>
      <c r="B99" s="5"/>
      <c r="C99" s="3"/>
      <c r="D99" s="3"/>
      <c r="E99" s="3"/>
      <c r="F99" s="3"/>
      <c r="G99" s="3"/>
      <c r="H99" s="10"/>
      <c r="I99" s="3"/>
    </row>
    <row r="100" spans="1:9" s="1" customFormat="1" ht="19.5" customHeight="1">
      <c r="A100" s="3"/>
      <c r="B100" s="5"/>
      <c r="C100" s="3"/>
      <c r="D100" s="3"/>
      <c r="E100" s="3"/>
      <c r="F100" s="3"/>
      <c r="G100" s="3"/>
      <c r="H100" s="10"/>
      <c r="I100" s="3"/>
    </row>
    <row r="101" spans="1:9" s="1" customFormat="1" ht="19.5" customHeight="1">
      <c r="A101" s="3"/>
      <c r="B101" s="5"/>
      <c r="C101" s="3"/>
      <c r="D101" s="3"/>
      <c r="E101" s="3"/>
      <c r="F101" s="3"/>
      <c r="G101" s="3"/>
      <c r="H101" s="10"/>
      <c r="I101" s="3"/>
    </row>
    <row r="102" spans="1:9" s="1" customFormat="1" ht="19.5" customHeight="1">
      <c r="A102" s="3"/>
      <c r="B102" s="5"/>
      <c r="C102" s="3"/>
      <c r="D102" s="3"/>
      <c r="E102" s="3"/>
      <c r="F102" s="3"/>
      <c r="G102" s="3"/>
      <c r="H102" s="10"/>
      <c r="I102" s="3"/>
    </row>
    <row r="103" spans="1:9" s="1" customFormat="1" ht="19.5" customHeight="1">
      <c r="A103" s="3"/>
      <c r="B103" s="5"/>
      <c r="C103" s="3"/>
      <c r="D103" s="3"/>
      <c r="E103" s="3"/>
      <c r="F103" s="3"/>
      <c r="G103" s="3"/>
      <c r="H103" s="10"/>
      <c r="I103" s="3"/>
    </row>
    <row r="104" spans="1:9" s="1" customFormat="1" ht="19.5" customHeight="1">
      <c r="A104" s="3"/>
      <c r="B104" s="5"/>
      <c r="C104" s="3"/>
      <c r="D104" s="3"/>
      <c r="E104" s="3"/>
      <c r="F104" s="3"/>
      <c r="G104" s="3"/>
      <c r="H104" s="10"/>
      <c r="I104" s="3"/>
    </row>
    <row r="105" spans="1:9" s="1" customFormat="1" ht="19.5" customHeight="1">
      <c r="A105" s="3"/>
      <c r="B105" s="5"/>
      <c r="C105" s="3"/>
      <c r="D105" s="3"/>
      <c r="E105" s="3"/>
      <c r="F105" s="3"/>
      <c r="G105" s="3"/>
      <c r="H105" s="10"/>
      <c r="I105" s="3"/>
    </row>
    <row r="106" spans="1:9" s="1" customFormat="1" ht="19.5" customHeight="1">
      <c r="A106" s="3"/>
      <c r="B106" s="5"/>
      <c r="C106" s="3"/>
      <c r="D106" s="3"/>
      <c r="E106" s="3"/>
      <c r="F106" s="3"/>
      <c r="G106" s="3"/>
      <c r="H106" s="10"/>
      <c r="I106" s="3"/>
    </row>
    <row r="107" spans="1:9" s="1" customFormat="1" ht="19.5" customHeight="1">
      <c r="A107" s="3"/>
      <c r="B107" s="5"/>
      <c r="C107" s="3"/>
      <c r="D107" s="3"/>
      <c r="E107" s="3"/>
      <c r="F107" s="3"/>
      <c r="G107" s="3"/>
      <c r="H107" s="10"/>
      <c r="I107" s="3"/>
    </row>
    <row r="108" spans="1:9" s="1" customFormat="1" ht="19.5" customHeight="1">
      <c r="A108" s="3"/>
      <c r="B108" s="5"/>
      <c r="C108" s="3"/>
      <c r="D108" s="3"/>
      <c r="E108" s="3"/>
      <c r="F108" s="3"/>
      <c r="G108" s="3"/>
      <c r="H108" s="10"/>
      <c r="I108" s="3"/>
    </row>
    <row r="109" spans="1:9" s="1" customFormat="1" ht="19.5" customHeight="1">
      <c r="A109" s="3"/>
      <c r="B109" s="5"/>
      <c r="C109" s="3"/>
      <c r="D109" s="3"/>
      <c r="E109" s="3"/>
      <c r="F109" s="3"/>
      <c r="G109" s="3"/>
      <c r="H109" s="10"/>
      <c r="I109" s="3"/>
    </row>
    <row r="110" spans="1:9" s="1" customFormat="1" ht="19.5" customHeight="1">
      <c r="A110" s="3"/>
      <c r="B110" s="5"/>
      <c r="C110" s="3"/>
      <c r="D110" s="3"/>
      <c r="E110" s="3"/>
      <c r="F110" s="3"/>
      <c r="G110" s="3"/>
      <c r="H110" s="10"/>
      <c r="I110" s="3"/>
    </row>
    <row r="111" spans="1:9" s="1" customFormat="1" ht="19.5" customHeight="1">
      <c r="A111" s="3"/>
      <c r="B111" s="5"/>
      <c r="C111" s="3"/>
      <c r="D111" s="3"/>
      <c r="E111" s="3"/>
      <c r="F111" s="3"/>
      <c r="G111" s="3"/>
      <c r="H111" s="10"/>
      <c r="I111" s="3"/>
    </row>
    <row r="112" spans="1:9" s="1" customFormat="1" ht="19.5" customHeight="1">
      <c r="A112" s="3"/>
      <c r="B112" s="5"/>
      <c r="C112" s="3"/>
      <c r="D112" s="3"/>
      <c r="E112" s="3"/>
      <c r="F112" s="3"/>
      <c r="G112" s="3"/>
      <c r="H112" s="10"/>
      <c r="I112" s="3"/>
    </row>
    <row r="113" spans="1:9" s="1" customFormat="1" ht="19.5" customHeight="1">
      <c r="A113" s="3"/>
      <c r="B113" s="5"/>
      <c r="C113" s="3"/>
      <c r="D113" s="3"/>
      <c r="E113" s="3"/>
      <c r="F113" s="3"/>
      <c r="G113" s="3"/>
      <c r="H113" s="10"/>
      <c r="I113" s="3"/>
    </row>
    <row r="114" spans="1:9" s="1" customFormat="1" ht="19.5" customHeight="1">
      <c r="A114" s="3"/>
      <c r="B114" s="5"/>
      <c r="C114" s="3"/>
      <c r="D114" s="3"/>
      <c r="E114" s="3"/>
      <c r="F114" s="3"/>
      <c r="G114" s="3"/>
      <c r="H114" s="10"/>
      <c r="I114" s="3"/>
    </row>
    <row r="115" spans="1:9" s="1" customFormat="1" ht="19.5" customHeight="1">
      <c r="A115" s="3"/>
      <c r="B115" s="5"/>
      <c r="C115" s="3"/>
      <c r="D115" s="3"/>
      <c r="E115" s="3"/>
      <c r="F115" s="3"/>
      <c r="G115" s="3"/>
      <c r="H115" s="10"/>
      <c r="I115" s="3"/>
    </row>
    <row r="116" spans="1:9" s="1" customFormat="1" ht="19.5" customHeight="1">
      <c r="A116" s="3"/>
      <c r="B116" s="5"/>
      <c r="C116" s="3"/>
      <c r="D116" s="3"/>
      <c r="E116" s="3"/>
      <c r="F116" s="3"/>
      <c r="G116" s="3"/>
      <c r="H116" s="10"/>
      <c r="I116" s="3"/>
    </row>
    <row r="117" spans="1:9" s="1" customFormat="1" ht="19.5" customHeight="1">
      <c r="A117" s="3"/>
      <c r="B117" s="5"/>
      <c r="C117" s="3"/>
      <c r="D117" s="3"/>
      <c r="E117" s="3"/>
      <c r="F117" s="3"/>
      <c r="G117" s="3"/>
      <c r="H117" s="10"/>
      <c r="I117" s="3"/>
    </row>
    <row r="118" spans="1:9" s="1" customFormat="1" ht="19.5" customHeight="1">
      <c r="A118" s="3"/>
      <c r="B118" s="5"/>
      <c r="C118" s="3"/>
      <c r="D118" s="3"/>
      <c r="E118" s="3"/>
      <c r="F118" s="3"/>
      <c r="G118" s="3"/>
      <c r="H118" s="10"/>
      <c r="I118" s="3"/>
    </row>
    <row r="119" spans="1:9" s="1" customFormat="1" ht="19.5" customHeight="1">
      <c r="A119" s="3"/>
      <c r="B119" s="5"/>
      <c r="C119" s="3"/>
      <c r="D119" s="3"/>
      <c r="E119" s="3"/>
      <c r="F119" s="3"/>
      <c r="G119" s="3"/>
      <c r="H119" s="10"/>
      <c r="I119" s="3"/>
    </row>
    <row r="120" spans="1:9" s="1" customFormat="1" ht="19.5" customHeight="1">
      <c r="A120" s="3"/>
      <c r="B120" s="5"/>
      <c r="C120" s="3"/>
      <c r="D120" s="3"/>
      <c r="E120" s="3"/>
      <c r="F120" s="3"/>
      <c r="G120" s="3"/>
      <c r="H120" s="10"/>
      <c r="I120" s="3"/>
    </row>
    <row r="121" spans="1:9" s="1" customFormat="1" ht="19.5" customHeight="1">
      <c r="A121" s="3"/>
      <c r="B121" s="5"/>
      <c r="C121" s="3"/>
      <c r="D121" s="3"/>
      <c r="E121" s="3"/>
      <c r="F121" s="3"/>
      <c r="G121" s="3"/>
      <c r="H121" s="10"/>
      <c r="I121" s="3"/>
    </row>
    <row r="122" spans="1:9" s="1" customFormat="1" ht="19.5" customHeight="1">
      <c r="A122" s="3"/>
      <c r="B122" s="5"/>
      <c r="C122" s="3"/>
      <c r="D122" s="3"/>
      <c r="E122" s="3"/>
      <c r="F122" s="3"/>
      <c r="G122" s="3"/>
      <c r="H122" s="10"/>
      <c r="I122" s="3"/>
    </row>
    <row r="123" spans="1:9" s="1" customFormat="1" ht="19.5" customHeight="1">
      <c r="A123" s="3"/>
      <c r="B123" s="5"/>
      <c r="C123" s="3"/>
      <c r="D123" s="3"/>
      <c r="E123" s="3"/>
      <c r="F123" s="3"/>
      <c r="G123" s="3"/>
      <c r="H123" s="10"/>
      <c r="I123" s="3"/>
    </row>
    <row r="124" spans="1:9" s="1" customFormat="1" ht="19.5" customHeight="1">
      <c r="A124" s="3"/>
      <c r="B124" s="5"/>
      <c r="C124" s="3"/>
      <c r="D124" s="3"/>
      <c r="E124" s="3"/>
      <c r="F124" s="3"/>
      <c r="G124" s="3"/>
      <c r="H124" s="10"/>
      <c r="I124" s="3"/>
    </row>
    <row r="125" spans="1:9" s="1" customFormat="1" ht="19.5" customHeight="1">
      <c r="A125" s="3"/>
      <c r="B125" s="5"/>
      <c r="C125" s="3"/>
      <c r="D125" s="3"/>
      <c r="E125" s="3"/>
      <c r="F125" s="3"/>
      <c r="G125" s="3"/>
      <c r="H125" s="10"/>
      <c r="I125" s="3"/>
    </row>
    <row r="126" spans="1:9" s="1" customFormat="1" ht="19.5" customHeight="1">
      <c r="A126" s="3"/>
      <c r="B126" s="5"/>
      <c r="C126" s="3"/>
      <c r="D126" s="3"/>
      <c r="E126" s="3"/>
      <c r="F126" s="3"/>
      <c r="G126" s="3"/>
      <c r="H126" s="10"/>
      <c r="I126" s="3"/>
    </row>
    <row r="127" spans="1:9" s="1" customFormat="1" ht="19.5" customHeight="1">
      <c r="A127" s="3"/>
      <c r="B127" s="5"/>
      <c r="C127" s="3"/>
      <c r="D127" s="3"/>
      <c r="E127" s="3"/>
      <c r="F127" s="3"/>
      <c r="G127" s="3"/>
      <c r="H127" s="10"/>
      <c r="I127" s="3"/>
    </row>
    <row r="128" spans="1:9" s="1" customFormat="1" ht="19.5" customHeight="1">
      <c r="A128" s="3"/>
      <c r="B128" s="5"/>
      <c r="C128" s="3"/>
      <c r="D128" s="3"/>
      <c r="E128" s="3"/>
      <c r="F128" s="3"/>
      <c r="G128" s="3"/>
      <c r="H128" s="10"/>
      <c r="I128" s="3"/>
    </row>
    <row r="129" spans="1:9" s="1" customFormat="1" ht="19.5" customHeight="1">
      <c r="A129" s="3"/>
      <c r="B129" s="5"/>
      <c r="C129" s="3"/>
      <c r="D129" s="3"/>
      <c r="E129" s="3"/>
      <c r="F129" s="3"/>
      <c r="G129" s="3"/>
      <c r="H129" s="10"/>
      <c r="I129" s="3"/>
    </row>
    <row r="130" spans="1:9" ht="19.5" customHeight="1">
      <c r="A130" s="2"/>
      <c r="B130" s="6"/>
      <c r="C130" s="2"/>
      <c r="D130" s="2"/>
      <c r="E130" s="2"/>
      <c r="F130" s="2"/>
      <c r="G130" s="2"/>
      <c r="H130" s="11"/>
      <c r="I130" s="3"/>
    </row>
    <row r="131" spans="1:9" ht="19.5" customHeight="1">
      <c r="A131" s="2"/>
      <c r="B131" s="6"/>
      <c r="C131" s="2"/>
      <c r="D131" s="2"/>
      <c r="E131" s="2"/>
      <c r="F131" s="2"/>
      <c r="G131" s="2"/>
      <c r="H131" s="11"/>
      <c r="I131" s="3"/>
    </row>
    <row r="132" spans="1:9" ht="19.5" customHeight="1">
      <c r="A132" s="2"/>
      <c r="B132" s="6"/>
      <c r="C132" s="2"/>
      <c r="D132" s="2"/>
      <c r="E132" s="2"/>
      <c r="F132" s="2"/>
      <c r="G132" s="2"/>
      <c r="H132" s="11"/>
      <c r="I132" s="3"/>
    </row>
    <row r="133" spans="1:9" ht="19.5" customHeight="1">
      <c r="A133" s="2"/>
      <c r="B133" s="6"/>
      <c r="C133" s="2"/>
      <c r="D133" s="2"/>
      <c r="E133" s="2"/>
      <c r="F133" s="2"/>
      <c r="G133" s="2"/>
      <c r="H133" s="11"/>
      <c r="I133" s="3"/>
    </row>
  </sheetData>
  <mergeCells count="31">
    <mergeCell ref="D43:D44"/>
    <mergeCell ref="B43:B44"/>
    <mergeCell ref="A43:A44"/>
    <mergeCell ref="B33:B35"/>
    <mergeCell ref="A33:A35"/>
    <mergeCell ref="D36:D38"/>
    <mergeCell ref="B36:B38"/>
    <mergeCell ref="A36:A38"/>
    <mergeCell ref="A1:I1"/>
    <mergeCell ref="A2:I2"/>
    <mergeCell ref="A4:A5"/>
    <mergeCell ref="D4:D5"/>
    <mergeCell ref="E4:E5"/>
    <mergeCell ref="H4:H5"/>
    <mergeCell ref="I4:I5"/>
    <mergeCell ref="A48:E48"/>
    <mergeCell ref="F4:F5"/>
    <mergeCell ref="G4:G5"/>
    <mergeCell ref="B7:B8"/>
    <mergeCell ref="D7:D8"/>
    <mergeCell ref="A7:A8"/>
    <mergeCell ref="D14:D16"/>
    <mergeCell ref="B14:B16"/>
    <mergeCell ref="A14:A16"/>
    <mergeCell ref="D17:D19"/>
    <mergeCell ref="B17:B19"/>
    <mergeCell ref="A17:A19"/>
    <mergeCell ref="D29:D31"/>
    <mergeCell ref="B29:B31"/>
    <mergeCell ref="A29:A31"/>
    <mergeCell ref="D33:D3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rowBreaks count="1" manualBreakCount="1">
    <brk id="3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37"/>
  <sheetViews>
    <sheetView topLeftCell="A16" zoomScaleNormal="100" workbookViewId="0">
      <selection activeCell="E7" sqref="E7"/>
    </sheetView>
  </sheetViews>
  <sheetFormatPr defaultRowHeight="18" customHeight="1"/>
  <cols>
    <col min="1" max="1" width="4" customWidth="1"/>
    <col min="2" max="2" width="6.25" style="4" customWidth="1"/>
    <col min="3" max="3" width="7.75" customWidth="1"/>
    <col min="4" max="4" width="12.75" customWidth="1"/>
    <col min="5" max="5" width="18.625" bestFit="1" customWidth="1"/>
    <col min="6" max="6" width="18.375" customWidth="1"/>
    <col min="7" max="7" width="14.25" style="9" customWidth="1"/>
    <col min="8" max="8" width="8.25" customWidth="1"/>
    <col min="10" max="10" width="10.875" bestFit="1" customWidth="1"/>
  </cols>
  <sheetData>
    <row r="1" spans="1:8" s="26" customFormat="1" ht="26.25">
      <c r="A1" s="93" t="s">
        <v>0</v>
      </c>
      <c r="B1" s="93"/>
      <c r="C1" s="93"/>
      <c r="D1" s="93"/>
      <c r="E1" s="93"/>
      <c r="F1" s="93"/>
      <c r="G1" s="93"/>
      <c r="H1" s="93"/>
    </row>
    <row r="2" spans="1:8" s="27" customFormat="1" ht="18" customHeight="1">
      <c r="A2" s="94" t="s">
        <v>109</v>
      </c>
      <c r="B2" s="94"/>
      <c r="C2" s="94"/>
      <c r="D2" s="94"/>
      <c r="E2" s="94"/>
      <c r="F2" s="94"/>
      <c r="G2" s="94"/>
      <c r="H2" s="94"/>
    </row>
    <row r="4" spans="1:8" s="7" customFormat="1" ht="18" customHeight="1">
      <c r="A4" s="101" t="s">
        <v>1</v>
      </c>
      <c r="B4" s="60" t="s">
        <v>2</v>
      </c>
      <c r="C4" s="61" t="s">
        <v>4</v>
      </c>
      <c r="D4" s="101" t="s">
        <v>11</v>
      </c>
      <c r="E4" s="101" t="s">
        <v>6</v>
      </c>
      <c r="F4" s="101" t="s">
        <v>7</v>
      </c>
      <c r="G4" s="102" t="s">
        <v>8</v>
      </c>
      <c r="H4" s="101" t="s">
        <v>9</v>
      </c>
    </row>
    <row r="5" spans="1:8" s="7" customFormat="1" ht="18" customHeight="1">
      <c r="A5" s="101"/>
      <c r="B5" s="60" t="s">
        <v>3</v>
      </c>
      <c r="C5" s="61" t="s">
        <v>5</v>
      </c>
      <c r="D5" s="101"/>
      <c r="E5" s="101"/>
      <c r="F5" s="101"/>
      <c r="G5" s="102"/>
      <c r="H5" s="101"/>
    </row>
    <row r="6" spans="1:8" s="8" customFormat="1" ht="18" customHeight="1">
      <c r="A6" s="62">
        <v>1</v>
      </c>
      <c r="B6" s="63">
        <v>42755</v>
      </c>
      <c r="C6" s="62" t="s">
        <v>69</v>
      </c>
      <c r="D6" s="62" t="s">
        <v>71</v>
      </c>
      <c r="E6" s="62" t="s">
        <v>73</v>
      </c>
      <c r="F6" s="62" t="s">
        <v>74</v>
      </c>
      <c r="G6" s="64">
        <v>100000</v>
      </c>
      <c r="H6" s="62"/>
    </row>
    <row r="7" spans="1:8" s="8" customFormat="1" ht="18" customHeight="1">
      <c r="A7" s="62">
        <v>2</v>
      </c>
      <c r="B7" s="63">
        <v>42786</v>
      </c>
      <c r="C7" s="62" t="s">
        <v>10</v>
      </c>
      <c r="D7" s="62" t="s">
        <v>70</v>
      </c>
      <c r="E7" s="62" t="s">
        <v>194</v>
      </c>
      <c r="F7" s="62" t="s">
        <v>13</v>
      </c>
      <c r="G7" s="64">
        <v>100000</v>
      </c>
      <c r="H7" s="62"/>
    </row>
    <row r="8" spans="1:8" s="8" customFormat="1" ht="18" customHeight="1">
      <c r="A8" s="62">
        <v>3</v>
      </c>
      <c r="B8" s="63">
        <v>42814</v>
      </c>
      <c r="C8" s="62" t="s">
        <v>10</v>
      </c>
      <c r="D8" s="62" t="s">
        <v>70</v>
      </c>
      <c r="E8" s="62" t="s">
        <v>177</v>
      </c>
      <c r="F8" s="62" t="s">
        <v>13</v>
      </c>
      <c r="G8" s="64">
        <v>100000</v>
      </c>
      <c r="H8" s="62"/>
    </row>
    <row r="9" spans="1:8" s="8" customFormat="1" ht="18" customHeight="1">
      <c r="A9" s="62">
        <v>4</v>
      </c>
      <c r="B9" s="63">
        <v>43186</v>
      </c>
      <c r="C9" s="62" t="s">
        <v>10</v>
      </c>
      <c r="D9" s="62" t="s">
        <v>110</v>
      </c>
      <c r="E9" s="62" t="s">
        <v>181</v>
      </c>
      <c r="F9" s="62" t="s">
        <v>111</v>
      </c>
      <c r="G9" s="64">
        <v>20000</v>
      </c>
      <c r="H9" s="62"/>
    </row>
    <row r="10" spans="1:8" s="8" customFormat="1" ht="18" customHeight="1">
      <c r="A10" s="62">
        <v>5</v>
      </c>
      <c r="B10" s="63">
        <v>42845</v>
      </c>
      <c r="C10" s="62" t="s">
        <v>10</v>
      </c>
      <c r="D10" s="62" t="s">
        <v>70</v>
      </c>
      <c r="E10" s="62" t="s">
        <v>174</v>
      </c>
      <c r="F10" s="62" t="s">
        <v>13</v>
      </c>
      <c r="G10" s="64">
        <v>100000</v>
      </c>
      <c r="H10" s="62"/>
    </row>
    <row r="11" spans="1:8" s="8" customFormat="1" ht="18" customHeight="1">
      <c r="A11" s="62">
        <v>6</v>
      </c>
      <c r="B11" s="63">
        <v>43215</v>
      </c>
      <c r="C11" s="62" t="s">
        <v>112</v>
      </c>
      <c r="D11" s="62" t="s">
        <v>75</v>
      </c>
      <c r="E11" s="62" t="s">
        <v>180</v>
      </c>
      <c r="F11" s="62" t="s">
        <v>13</v>
      </c>
      <c r="G11" s="64">
        <v>20000</v>
      </c>
      <c r="H11" s="62"/>
    </row>
    <row r="12" spans="1:8" s="8" customFormat="1" ht="18" customHeight="1">
      <c r="A12" s="62">
        <v>7</v>
      </c>
      <c r="B12" s="63">
        <v>42866</v>
      </c>
      <c r="C12" s="62" t="s">
        <v>112</v>
      </c>
      <c r="D12" s="62" t="s">
        <v>110</v>
      </c>
      <c r="E12" s="62" t="s">
        <v>179</v>
      </c>
      <c r="F12" s="62" t="s">
        <v>116</v>
      </c>
      <c r="G12" s="64">
        <v>100000</v>
      </c>
      <c r="H12" s="62"/>
    </row>
    <row r="13" spans="1:8" s="8" customFormat="1" ht="18" customHeight="1">
      <c r="A13" s="62">
        <v>8</v>
      </c>
      <c r="B13" s="63">
        <v>43240</v>
      </c>
      <c r="C13" s="62" t="s">
        <v>112</v>
      </c>
      <c r="D13" s="62" t="s">
        <v>70</v>
      </c>
      <c r="E13" s="62" t="s">
        <v>72</v>
      </c>
      <c r="F13" s="62" t="s">
        <v>13</v>
      </c>
      <c r="G13" s="64">
        <v>100000</v>
      </c>
      <c r="H13" s="62"/>
    </row>
    <row r="14" spans="1:8" s="8" customFormat="1" ht="18" customHeight="1">
      <c r="A14" s="62">
        <v>9</v>
      </c>
      <c r="B14" s="63">
        <v>42880</v>
      </c>
      <c r="C14" s="62" t="s">
        <v>112</v>
      </c>
      <c r="D14" s="62" t="s">
        <v>110</v>
      </c>
      <c r="E14" s="62" t="s">
        <v>178</v>
      </c>
      <c r="F14" s="62" t="s">
        <v>116</v>
      </c>
      <c r="G14" s="64">
        <v>800000</v>
      </c>
      <c r="H14" s="62"/>
    </row>
    <row r="15" spans="1:8" s="8" customFormat="1" ht="18" customHeight="1">
      <c r="A15" s="62">
        <v>10</v>
      </c>
      <c r="B15" s="63">
        <v>42880</v>
      </c>
      <c r="C15" s="62" t="s">
        <v>112</v>
      </c>
      <c r="D15" s="62" t="s">
        <v>110</v>
      </c>
      <c r="E15" s="62" t="s">
        <v>182</v>
      </c>
      <c r="F15" s="62" t="s">
        <v>116</v>
      </c>
      <c r="G15" s="64">
        <v>300000</v>
      </c>
      <c r="H15" s="62"/>
    </row>
    <row r="16" spans="1:8" s="8" customFormat="1" ht="18" customHeight="1">
      <c r="A16" s="62">
        <v>11</v>
      </c>
      <c r="B16" s="63">
        <v>42880</v>
      </c>
      <c r="C16" s="62" t="s">
        <v>112</v>
      </c>
      <c r="D16" s="62" t="s">
        <v>110</v>
      </c>
      <c r="E16" s="62" t="s">
        <v>183</v>
      </c>
      <c r="F16" s="62" t="s">
        <v>116</v>
      </c>
      <c r="G16" s="64">
        <v>300000</v>
      </c>
      <c r="H16" s="62"/>
    </row>
    <row r="17" spans="1:10" s="8" customFormat="1" ht="18" customHeight="1">
      <c r="A17" s="62">
        <v>12</v>
      </c>
      <c r="B17" s="63">
        <v>42880</v>
      </c>
      <c r="C17" s="62" t="s">
        <v>112</v>
      </c>
      <c r="D17" s="62" t="s">
        <v>110</v>
      </c>
      <c r="E17" s="62" t="s">
        <v>184</v>
      </c>
      <c r="F17" s="62" t="s">
        <v>116</v>
      </c>
      <c r="G17" s="64">
        <v>300000</v>
      </c>
      <c r="H17" s="62"/>
    </row>
    <row r="18" spans="1:10" s="8" customFormat="1" ht="18" customHeight="1">
      <c r="A18" s="62">
        <v>13</v>
      </c>
      <c r="B18" s="63">
        <v>42880</v>
      </c>
      <c r="C18" s="62" t="s">
        <v>112</v>
      </c>
      <c r="D18" s="62" t="s">
        <v>110</v>
      </c>
      <c r="E18" s="62" t="s">
        <v>184</v>
      </c>
      <c r="F18" s="62" t="s">
        <v>116</v>
      </c>
      <c r="G18" s="64">
        <v>300000</v>
      </c>
      <c r="H18" s="62"/>
    </row>
    <row r="19" spans="1:10" s="8" customFormat="1" ht="18" customHeight="1">
      <c r="A19" s="62">
        <v>14</v>
      </c>
      <c r="B19" s="63">
        <v>42880</v>
      </c>
      <c r="C19" s="62" t="s">
        <v>112</v>
      </c>
      <c r="D19" s="62" t="s">
        <v>110</v>
      </c>
      <c r="E19" s="62" t="s">
        <v>185</v>
      </c>
      <c r="F19" s="62" t="s">
        <v>116</v>
      </c>
      <c r="G19" s="64">
        <v>300000</v>
      </c>
      <c r="H19" s="62"/>
    </row>
    <row r="20" spans="1:10" s="8" customFormat="1" ht="18" customHeight="1">
      <c r="A20" s="62">
        <v>15</v>
      </c>
      <c r="B20" s="63">
        <v>42880</v>
      </c>
      <c r="C20" s="62" t="s">
        <v>112</v>
      </c>
      <c r="D20" s="62" t="s">
        <v>110</v>
      </c>
      <c r="E20" s="62" t="s">
        <v>186</v>
      </c>
      <c r="F20" s="62" t="s">
        <v>116</v>
      </c>
      <c r="G20" s="64">
        <v>300000</v>
      </c>
      <c r="H20" s="62"/>
    </row>
    <row r="21" spans="1:10" s="8" customFormat="1" ht="18" customHeight="1">
      <c r="A21" s="62">
        <v>16</v>
      </c>
      <c r="B21" s="63">
        <v>42880</v>
      </c>
      <c r="C21" s="62" t="s">
        <v>112</v>
      </c>
      <c r="D21" s="62" t="s">
        <v>110</v>
      </c>
      <c r="E21" s="65" t="s">
        <v>187</v>
      </c>
      <c r="F21" s="62" t="s">
        <v>116</v>
      </c>
      <c r="G21" s="64">
        <v>300000</v>
      </c>
      <c r="H21" s="62"/>
    </row>
    <row r="22" spans="1:10" s="8" customFormat="1" ht="18" customHeight="1">
      <c r="A22" s="62">
        <v>17</v>
      </c>
      <c r="B22" s="63">
        <v>42880</v>
      </c>
      <c r="C22" s="62" t="s">
        <v>112</v>
      </c>
      <c r="D22" s="62" t="s">
        <v>110</v>
      </c>
      <c r="E22" s="62" t="s">
        <v>188</v>
      </c>
      <c r="F22" s="62" t="s">
        <v>116</v>
      </c>
      <c r="G22" s="64">
        <v>100000</v>
      </c>
      <c r="H22" s="62"/>
    </row>
    <row r="23" spans="1:10" s="8" customFormat="1" ht="18" customHeight="1">
      <c r="A23" s="62">
        <v>18</v>
      </c>
      <c r="B23" s="63">
        <v>42880</v>
      </c>
      <c r="C23" s="62" t="s">
        <v>112</v>
      </c>
      <c r="D23" s="62" t="s">
        <v>110</v>
      </c>
      <c r="E23" s="62" t="s">
        <v>186</v>
      </c>
      <c r="F23" s="62" t="s">
        <v>116</v>
      </c>
      <c r="G23" s="64">
        <v>100000</v>
      </c>
      <c r="H23" s="62"/>
    </row>
    <row r="24" spans="1:10" s="54" customFormat="1" ht="18" customHeight="1">
      <c r="A24" s="62">
        <v>19</v>
      </c>
      <c r="B24" s="63">
        <v>42880</v>
      </c>
      <c r="C24" s="62" t="s">
        <v>112</v>
      </c>
      <c r="D24" s="62" t="s">
        <v>110</v>
      </c>
      <c r="E24" s="62" t="s">
        <v>181</v>
      </c>
      <c r="F24" s="62" t="s">
        <v>116</v>
      </c>
      <c r="G24" s="68">
        <v>50000</v>
      </c>
      <c r="H24" s="67"/>
    </row>
    <row r="25" spans="1:10" s="8" customFormat="1" ht="18" customHeight="1">
      <c r="A25" s="62">
        <v>20</v>
      </c>
      <c r="B25" s="63">
        <v>42880</v>
      </c>
      <c r="C25" s="62" t="s">
        <v>112</v>
      </c>
      <c r="D25" s="62" t="s">
        <v>75</v>
      </c>
      <c r="E25" s="65" t="s">
        <v>189</v>
      </c>
      <c r="F25" s="62" t="s">
        <v>13</v>
      </c>
      <c r="G25" s="64">
        <v>20000</v>
      </c>
      <c r="H25" s="62"/>
    </row>
    <row r="26" spans="1:10" s="8" customFormat="1" ht="18" customHeight="1">
      <c r="A26" s="62">
        <v>21</v>
      </c>
      <c r="B26" s="63">
        <v>42887</v>
      </c>
      <c r="C26" s="62" t="s">
        <v>114</v>
      </c>
      <c r="D26" s="62" t="s">
        <v>115</v>
      </c>
      <c r="E26" s="65" t="s">
        <v>190</v>
      </c>
      <c r="F26" s="62" t="s">
        <v>116</v>
      </c>
      <c r="G26" s="64">
        <v>100000</v>
      </c>
      <c r="H26" s="62"/>
    </row>
    <row r="27" spans="1:10" s="8" customFormat="1" ht="18" customHeight="1">
      <c r="A27" s="62">
        <v>22</v>
      </c>
      <c r="B27" s="63">
        <v>43271</v>
      </c>
      <c r="C27" s="62" t="s">
        <v>112</v>
      </c>
      <c r="D27" s="62" t="s">
        <v>70</v>
      </c>
      <c r="E27" s="65" t="s">
        <v>72</v>
      </c>
      <c r="F27" s="62" t="s">
        <v>13</v>
      </c>
      <c r="G27" s="64">
        <v>100000</v>
      </c>
      <c r="H27" s="62"/>
      <c r="J27" s="12"/>
    </row>
    <row r="28" spans="1:10" s="8" customFormat="1" ht="18" customHeight="1">
      <c r="A28" s="62">
        <v>23</v>
      </c>
      <c r="B28" s="63">
        <v>43276</v>
      </c>
      <c r="C28" s="62"/>
      <c r="D28" s="62" t="s">
        <v>117</v>
      </c>
      <c r="E28" s="65"/>
      <c r="F28" s="62" t="s">
        <v>113</v>
      </c>
      <c r="G28" s="64">
        <v>4</v>
      </c>
      <c r="H28" s="62"/>
      <c r="J28" s="12"/>
    </row>
    <row r="29" spans="1:10" s="8" customFormat="1" ht="18" customHeight="1">
      <c r="A29" s="62">
        <v>24</v>
      </c>
      <c r="B29" s="63">
        <v>43276</v>
      </c>
      <c r="C29" s="62"/>
      <c r="D29" s="62" t="s">
        <v>117</v>
      </c>
      <c r="E29" s="65"/>
      <c r="F29" s="62" t="s">
        <v>112</v>
      </c>
      <c r="G29" s="64">
        <v>783</v>
      </c>
      <c r="H29" s="62"/>
      <c r="J29" s="12"/>
    </row>
    <row r="30" spans="1:10" s="8" customFormat="1" ht="18" customHeight="1">
      <c r="A30" s="62">
        <v>25</v>
      </c>
      <c r="B30" s="63">
        <v>43277</v>
      </c>
      <c r="C30" s="62" t="s">
        <v>112</v>
      </c>
      <c r="D30" s="62" t="s">
        <v>75</v>
      </c>
      <c r="E30" s="65" t="s">
        <v>189</v>
      </c>
      <c r="F30" s="62" t="s">
        <v>13</v>
      </c>
      <c r="G30" s="64">
        <v>20000</v>
      </c>
      <c r="H30" s="62"/>
    </row>
    <row r="31" spans="1:10" s="8" customFormat="1" ht="18" customHeight="1">
      <c r="A31" s="62">
        <v>26</v>
      </c>
      <c r="B31" s="63">
        <v>42936</v>
      </c>
      <c r="C31" s="62" t="s">
        <v>112</v>
      </c>
      <c r="D31" s="62" t="s">
        <v>70</v>
      </c>
      <c r="E31" s="65" t="s">
        <v>72</v>
      </c>
      <c r="F31" s="62" t="s">
        <v>13</v>
      </c>
      <c r="G31" s="64">
        <v>100000</v>
      </c>
      <c r="H31" s="62"/>
    </row>
    <row r="32" spans="1:10" s="8" customFormat="1" ht="18" customHeight="1">
      <c r="A32" s="62">
        <v>27</v>
      </c>
      <c r="B32" s="63">
        <v>42941</v>
      </c>
      <c r="C32" s="62" t="s">
        <v>112</v>
      </c>
      <c r="D32" s="62" t="s">
        <v>75</v>
      </c>
      <c r="E32" s="65" t="s">
        <v>189</v>
      </c>
      <c r="F32" s="62" t="s">
        <v>13</v>
      </c>
      <c r="G32" s="64">
        <v>20000</v>
      </c>
      <c r="H32" s="62"/>
    </row>
    <row r="33" spans="1:10" s="8" customFormat="1" ht="18" customHeight="1">
      <c r="A33" s="62">
        <v>28</v>
      </c>
      <c r="B33" s="63">
        <v>42967</v>
      </c>
      <c r="C33" s="62" t="s">
        <v>112</v>
      </c>
      <c r="D33" s="62" t="s">
        <v>70</v>
      </c>
      <c r="E33" s="65" t="s">
        <v>72</v>
      </c>
      <c r="F33" s="62" t="s">
        <v>13</v>
      </c>
      <c r="G33" s="64">
        <v>100000</v>
      </c>
      <c r="H33" s="62"/>
    </row>
    <row r="34" spans="1:10" s="1" customFormat="1" ht="18" customHeight="1">
      <c r="A34" s="62">
        <v>29</v>
      </c>
      <c r="B34" s="66">
        <v>42972</v>
      </c>
      <c r="C34" s="62" t="s">
        <v>112</v>
      </c>
      <c r="D34" s="62" t="s">
        <v>75</v>
      </c>
      <c r="E34" s="69" t="s">
        <v>191</v>
      </c>
      <c r="F34" s="62" t="s">
        <v>13</v>
      </c>
      <c r="G34" s="68">
        <v>20000</v>
      </c>
      <c r="H34" s="67"/>
    </row>
    <row r="35" spans="1:10" s="1" customFormat="1" ht="18" customHeight="1">
      <c r="A35" s="62">
        <v>30</v>
      </c>
      <c r="B35" s="66">
        <v>42998</v>
      </c>
      <c r="C35" s="62" t="s">
        <v>112</v>
      </c>
      <c r="D35" s="62" t="s">
        <v>70</v>
      </c>
      <c r="E35" s="69" t="s">
        <v>72</v>
      </c>
      <c r="F35" s="62" t="s">
        <v>13</v>
      </c>
      <c r="G35" s="68">
        <v>100000</v>
      </c>
      <c r="H35" s="67"/>
    </row>
    <row r="36" spans="1:10" s="8" customFormat="1" ht="18" customHeight="1">
      <c r="A36" s="62">
        <v>31</v>
      </c>
      <c r="B36" s="63">
        <v>43003</v>
      </c>
      <c r="C36" s="62" t="s">
        <v>112</v>
      </c>
      <c r="D36" s="62" t="s">
        <v>75</v>
      </c>
      <c r="E36" s="62" t="s">
        <v>189</v>
      </c>
      <c r="F36" s="62" t="s">
        <v>13</v>
      </c>
      <c r="G36" s="64">
        <v>20000</v>
      </c>
      <c r="H36" s="62"/>
    </row>
    <row r="37" spans="1:10" s="8" customFormat="1" ht="18" customHeight="1">
      <c r="A37" s="62">
        <v>32</v>
      </c>
      <c r="B37" s="63">
        <v>43028</v>
      </c>
      <c r="C37" s="62" t="s">
        <v>112</v>
      </c>
      <c r="D37" s="62" t="s">
        <v>70</v>
      </c>
      <c r="E37" s="62" t="s">
        <v>72</v>
      </c>
      <c r="F37" s="62" t="s">
        <v>13</v>
      </c>
      <c r="G37" s="64">
        <v>100000</v>
      </c>
      <c r="H37" s="62"/>
    </row>
    <row r="38" spans="1:10" s="8" customFormat="1" ht="18" customHeight="1">
      <c r="A38" s="62">
        <v>33</v>
      </c>
      <c r="B38" s="63">
        <v>43033</v>
      </c>
      <c r="C38" s="62" t="s">
        <v>112</v>
      </c>
      <c r="D38" s="62" t="s">
        <v>75</v>
      </c>
      <c r="E38" s="62" t="s">
        <v>180</v>
      </c>
      <c r="F38" s="62" t="s">
        <v>13</v>
      </c>
      <c r="G38" s="64">
        <v>20000</v>
      </c>
      <c r="H38" s="62"/>
    </row>
    <row r="39" spans="1:10" s="8" customFormat="1" ht="18" customHeight="1">
      <c r="A39" s="62">
        <v>34</v>
      </c>
      <c r="B39" s="63">
        <v>43059</v>
      </c>
      <c r="C39" s="62" t="s">
        <v>112</v>
      </c>
      <c r="D39" s="62" t="s">
        <v>70</v>
      </c>
      <c r="E39" s="62" t="s">
        <v>72</v>
      </c>
      <c r="F39" s="62" t="s">
        <v>13</v>
      </c>
      <c r="G39" s="64">
        <v>100000</v>
      </c>
      <c r="H39" s="62"/>
    </row>
    <row r="40" spans="1:10" s="8" customFormat="1" ht="18" customHeight="1">
      <c r="A40" s="62">
        <v>35</v>
      </c>
      <c r="B40" s="63">
        <v>43066</v>
      </c>
      <c r="C40" s="62" t="s">
        <v>112</v>
      </c>
      <c r="D40" s="62" t="s">
        <v>75</v>
      </c>
      <c r="E40" s="62" t="s">
        <v>189</v>
      </c>
      <c r="F40" s="62" t="s">
        <v>13</v>
      </c>
      <c r="G40" s="64">
        <v>20000</v>
      </c>
      <c r="H40" s="62"/>
    </row>
    <row r="41" spans="1:10" s="8" customFormat="1" ht="18" customHeight="1">
      <c r="A41" s="62">
        <v>36</v>
      </c>
      <c r="B41" s="63">
        <v>43089</v>
      </c>
      <c r="C41" s="62" t="s">
        <v>112</v>
      </c>
      <c r="D41" s="62" t="s">
        <v>70</v>
      </c>
      <c r="E41" s="62" t="s">
        <v>72</v>
      </c>
      <c r="F41" s="62" t="s">
        <v>13</v>
      </c>
      <c r="G41" s="64">
        <v>100000</v>
      </c>
      <c r="H41" s="62"/>
    </row>
    <row r="42" spans="1:10" s="8" customFormat="1" ht="18" customHeight="1">
      <c r="A42" s="62">
        <v>37</v>
      </c>
      <c r="B42" s="63">
        <v>42729</v>
      </c>
      <c r="C42" s="62"/>
      <c r="D42" s="62" t="s">
        <v>117</v>
      </c>
      <c r="E42" s="62"/>
      <c r="F42" s="62" t="s">
        <v>113</v>
      </c>
      <c r="G42" s="64">
        <v>3</v>
      </c>
      <c r="H42" s="62"/>
    </row>
    <row r="43" spans="1:10" s="8" customFormat="1" ht="18" customHeight="1">
      <c r="A43" s="62">
        <v>38</v>
      </c>
      <c r="B43" s="63">
        <v>42729</v>
      </c>
      <c r="C43" s="62"/>
      <c r="D43" s="62" t="s">
        <v>117</v>
      </c>
      <c r="E43" s="62"/>
      <c r="F43" s="62" t="s">
        <v>112</v>
      </c>
      <c r="G43" s="64">
        <v>854</v>
      </c>
      <c r="H43" s="62"/>
    </row>
    <row r="44" spans="1:10" s="8" customFormat="1" ht="18" customHeight="1">
      <c r="A44" s="62">
        <v>39</v>
      </c>
      <c r="B44" s="63">
        <v>43095</v>
      </c>
      <c r="C44" s="62" t="s">
        <v>112</v>
      </c>
      <c r="D44" s="62" t="s">
        <v>75</v>
      </c>
      <c r="E44" s="62" t="s">
        <v>189</v>
      </c>
      <c r="F44" s="62" t="s">
        <v>13</v>
      </c>
      <c r="G44" s="64">
        <v>20000</v>
      </c>
      <c r="H44" s="62"/>
    </row>
    <row r="45" spans="1:10" s="8" customFormat="1" ht="18" customHeight="1">
      <c r="A45" s="62">
        <v>40</v>
      </c>
      <c r="B45" s="63">
        <v>43098</v>
      </c>
      <c r="C45" s="62" t="s">
        <v>118</v>
      </c>
      <c r="D45" s="62" t="s">
        <v>169</v>
      </c>
      <c r="E45" s="62" t="s">
        <v>192</v>
      </c>
      <c r="F45" s="62" t="s">
        <v>111</v>
      </c>
      <c r="G45" s="64">
        <v>1000000</v>
      </c>
      <c r="H45" s="62"/>
    </row>
    <row r="46" spans="1:10" s="54" customFormat="1" ht="18" customHeight="1">
      <c r="A46" s="62">
        <v>41</v>
      </c>
      <c r="B46" s="66">
        <v>43105</v>
      </c>
      <c r="C46" s="62" t="s">
        <v>118</v>
      </c>
      <c r="D46" s="62" t="s">
        <v>119</v>
      </c>
      <c r="E46" s="62" t="s">
        <v>193</v>
      </c>
      <c r="F46" s="62" t="s">
        <v>123</v>
      </c>
      <c r="G46" s="64">
        <v>1000000</v>
      </c>
      <c r="H46" s="67"/>
    </row>
    <row r="47" spans="1:10" s="1" customFormat="1" ht="18" customHeight="1">
      <c r="A47" s="103" t="s">
        <v>14</v>
      </c>
      <c r="B47" s="103"/>
      <c r="C47" s="103"/>
      <c r="D47" s="103"/>
      <c r="E47" s="103"/>
      <c r="F47" s="103"/>
      <c r="G47" s="20">
        <f>SUM(G26)</f>
        <v>100000</v>
      </c>
      <c r="H47" s="21"/>
      <c r="J47" s="13"/>
    </row>
    <row r="48" spans="1:10" s="1" customFormat="1" ht="18" customHeight="1">
      <c r="A48" s="103" t="s">
        <v>15</v>
      </c>
      <c r="B48" s="103"/>
      <c r="C48" s="103"/>
      <c r="D48" s="103"/>
      <c r="E48" s="103"/>
      <c r="F48" s="103"/>
      <c r="G48" s="20">
        <f>SUM(G6:G25,G27,G30:G41,G44:G46)</f>
        <v>6650000</v>
      </c>
      <c r="H48" s="21"/>
      <c r="J48" s="13"/>
    </row>
    <row r="49" spans="1:10" s="1" customFormat="1" ht="18" customHeight="1">
      <c r="A49" s="103" t="s">
        <v>121</v>
      </c>
      <c r="B49" s="103"/>
      <c r="C49" s="103"/>
      <c r="D49" s="103"/>
      <c r="E49" s="103"/>
      <c r="F49" s="103"/>
      <c r="G49" s="20">
        <f>SUM(G47:G48)</f>
        <v>6750000</v>
      </c>
      <c r="H49" s="21"/>
      <c r="J49" s="13"/>
    </row>
    <row r="50" spans="1:10" s="8" customFormat="1" ht="18" customHeight="1">
      <c r="A50" s="104" t="s">
        <v>120</v>
      </c>
      <c r="B50" s="104"/>
      <c r="C50" s="104"/>
      <c r="D50" s="104"/>
      <c r="E50" s="104"/>
      <c r="F50" s="104"/>
      <c r="G50" s="64">
        <f>SUM(G28:G29,G42:G43)</f>
        <v>1644</v>
      </c>
      <c r="H50" s="62"/>
    </row>
    <row r="51" spans="1:10" s="8" customFormat="1" ht="18" customHeight="1">
      <c r="A51" s="104" t="s">
        <v>76</v>
      </c>
      <c r="B51" s="104"/>
      <c r="C51" s="104"/>
      <c r="D51" s="104"/>
      <c r="E51" s="104"/>
      <c r="F51" s="104"/>
      <c r="G51" s="64">
        <f>3274656+13595</f>
        <v>3288251</v>
      </c>
      <c r="H51" s="62"/>
    </row>
    <row r="52" spans="1:10" s="1" customFormat="1" ht="18" customHeight="1">
      <c r="A52" s="103" t="s">
        <v>122</v>
      </c>
      <c r="B52" s="103"/>
      <c r="C52" s="103"/>
      <c r="D52" s="103"/>
      <c r="E52" s="103"/>
      <c r="F52" s="103"/>
      <c r="G52" s="20">
        <f>SUM(G49:G51)</f>
        <v>10039895</v>
      </c>
      <c r="H52" s="21"/>
      <c r="J52" s="13"/>
    </row>
    <row r="53" spans="1:10" s="1" customFormat="1" ht="18" customHeight="1">
      <c r="A53" s="3"/>
      <c r="B53" s="5"/>
      <c r="C53" s="3"/>
      <c r="D53" s="3"/>
      <c r="E53" s="3"/>
      <c r="F53" s="3"/>
      <c r="G53" s="10"/>
      <c r="H53" s="3"/>
    </row>
    <row r="54" spans="1:10" s="1" customFormat="1" ht="18" customHeight="1">
      <c r="A54" s="3"/>
      <c r="B54" s="5"/>
      <c r="C54" s="3"/>
      <c r="D54" s="3"/>
      <c r="E54" s="3"/>
      <c r="F54" s="3"/>
      <c r="G54" s="10"/>
      <c r="H54" s="3"/>
    </row>
    <row r="55" spans="1:10" s="1" customFormat="1" ht="18" customHeight="1">
      <c r="A55" s="3"/>
      <c r="B55" s="5"/>
      <c r="C55" s="3"/>
      <c r="D55" s="3"/>
      <c r="E55" s="3"/>
      <c r="F55" s="3"/>
      <c r="G55" s="10"/>
      <c r="H55" s="3"/>
    </row>
    <row r="56" spans="1:10" s="1" customFormat="1" ht="18" customHeight="1">
      <c r="A56" s="3"/>
      <c r="B56" s="5"/>
      <c r="C56" s="3"/>
      <c r="D56" s="3"/>
      <c r="E56" s="3"/>
      <c r="F56" s="3"/>
      <c r="G56" s="10"/>
      <c r="H56" s="3"/>
    </row>
    <row r="57" spans="1:10" s="1" customFormat="1" ht="18" customHeight="1">
      <c r="A57" s="3"/>
      <c r="B57" s="5"/>
      <c r="C57" s="3"/>
      <c r="D57" s="3"/>
      <c r="E57" s="3"/>
      <c r="F57" s="3"/>
      <c r="G57" s="10"/>
      <c r="H57" s="3"/>
    </row>
    <row r="58" spans="1:10" s="1" customFormat="1" ht="18" customHeight="1">
      <c r="A58" s="3"/>
      <c r="B58" s="5"/>
      <c r="C58" s="3"/>
      <c r="D58" s="3"/>
      <c r="E58" s="3"/>
      <c r="F58" s="3"/>
      <c r="G58" s="10"/>
      <c r="H58" s="3"/>
    </row>
    <row r="59" spans="1:10" s="1" customFormat="1" ht="18" customHeight="1">
      <c r="A59" s="3"/>
      <c r="B59" s="5"/>
      <c r="C59" s="3"/>
      <c r="D59" s="3"/>
      <c r="E59" s="3"/>
      <c r="F59" s="3"/>
      <c r="G59" s="10"/>
      <c r="H59" s="3"/>
    </row>
    <row r="60" spans="1:10" s="1" customFormat="1" ht="18" customHeight="1">
      <c r="A60" s="3"/>
      <c r="B60" s="5"/>
      <c r="C60" s="3"/>
      <c r="D60" s="3"/>
      <c r="E60" s="3"/>
      <c r="F60" s="3"/>
      <c r="G60" s="10"/>
      <c r="H60" s="3"/>
    </row>
    <row r="61" spans="1:10" s="1" customFormat="1" ht="18" customHeight="1">
      <c r="A61" s="3"/>
      <c r="B61" s="5"/>
      <c r="C61" s="3"/>
      <c r="D61" s="3"/>
      <c r="E61" s="3"/>
      <c r="F61" s="3"/>
      <c r="G61" s="10"/>
      <c r="H61" s="3"/>
    </row>
    <row r="62" spans="1:10" s="1" customFormat="1" ht="18" customHeight="1">
      <c r="A62" s="3"/>
      <c r="B62" s="5"/>
      <c r="C62" s="3"/>
      <c r="D62" s="3"/>
      <c r="E62" s="3"/>
      <c r="F62" s="3"/>
      <c r="G62" s="10"/>
      <c r="H62" s="3"/>
    </row>
    <row r="63" spans="1:10" s="1" customFormat="1" ht="18" customHeight="1">
      <c r="A63" s="3"/>
      <c r="B63" s="5"/>
      <c r="C63" s="3"/>
      <c r="D63" s="3"/>
      <c r="E63" s="3"/>
      <c r="F63" s="3"/>
      <c r="G63" s="10"/>
      <c r="H63" s="3"/>
    </row>
    <row r="64" spans="1:10" s="1" customFormat="1" ht="18" customHeight="1">
      <c r="A64" s="3"/>
      <c r="B64" s="5"/>
      <c r="C64" s="3"/>
      <c r="D64" s="3"/>
      <c r="E64" s="3"/>
      <c r="F64" s="3"/>
      <c r="G64" s="10"/>
      <c r="H64" s="3"/>
    </row>
    <row r="65" spans="1:8" s="1" customFormat="1" ht="18" customHeight="1">
      <c r="A65" s="3"/>
      <c r="B65" s="5"/>
      <c r="C65" s="3"/>
      <c r="D65" s="3"/>
      <c r="E65" s="3"/>
      <c r="F65" s="3"/>
      <c r="G65" s="10"/>
      <c r="H65" s="3"/>
    </row>
    <row r="66" spans="1:8" s="1" customFormat="1" ht="18" customHeight="1">
      <c r="A66" s="3"/>
      <c r="B66" s="5"/>
      <c r="C66" s="3"/>
      <c r="D66" s="3"/>
      <c r="E66" s="3"/>
      <c r="F66" s="3"/>
      <c r="G66" s="10"/>
      <c r="H66" s="3"/>
    </row>
    <row r="67" spans="1:8" s="1" customFormat="1" ht="18" customHeight="1">
      <c r="A67" s="3"/>
      <c r="B67" s="5"/>
      <c r="C67" s="3"/>
      <c r="D67" s="3"/>
      <c r="E67" s="3"/>
      <c r="F67" s="3"/>
      <c r="G67" s="10"/>
      <c r="H67" s="3"/>
    </row>
    <row r="68" spans="1:8" s="1" customFormat="1" ht="18" customHeight="1">
      <c r="A68" s="3"/>
      <c r="B68" s="5"/>
      <c r="C68" s="3"/>
      <c r="D68" s="3"/>
      <c r="E68" s="3"/>
      <c r="F68" s="3"/>
      <c r="G68" s="10"/>
      <c r="H68" s="3"/>
    </row>
    <row r="69" spans="1:8" s="1" customFormat="1" ht="18" customHeight="1">
      <c r="A69" s="3"/>
      <c r="B69" s="5"/>
      <c r="C69" s="3"/>
      <c r="D69" s="3"/>
      <c r="E69" s="3"/>
      <c r="F69" s="3"/>
      <c r="G69" s="10"/>
      <c r="H69" s="3"/>
    </row>
    <row r="70" spans="1:8" s="1" customFormat="1" ht="18" customHeight="1">
      <c r="A70" s="3"/>
      <c r="B70" s="5"/>
      <c r="C70" s="3"/>
      <c r="D70" s="3"/>
      <c r="E70" s="3"/>
      <c r="F70" s="3"/>
      <c r="G70" s="10"/>
      <c r="H70" s="3"/>
    </row>
    <row r="71" spans="1:8" s="1" customFormat="1" ht="18" customHeight="1">
      <c r="A71" s="3"/>
      <c r="B71" s="5"/>
      <c r="C71" s="3"/>
      <c r="D71" s="3"/>
      <c r="E71" s="3"/>
      <c r="F71" s="3"/>
      <c r="G71" s="10"/>
      <c r="H71" s="3"/>
    </row>
    <row r="72" spans="1:8" s="1" customFormat="1" ht="18" customHeight="1">
      <c r="A72" s="3"/>
      <c r="B72" s="5"/>
      <c r="C72" s="3"/>
      <c r="D72" s="3"/>
      <c r="E72" s="3"/>
      <c r="F72" s="3"/>
      <c r="G72" s="10"/>
      <c r="H72" s="3"/>
    </row>
    <row r="73" spans="1:8" s="1" customFormat="1" ht="18" customHeight="1">
      <c r="A73" s="3"/>
      <c r="B73" s="5"/>
      <c r="C73" s="3"/>
      <c r="D73" s="3"/>
      <c r="E73" s="3"/>
      <c r="F73" s="3"/>
      <c r="G73" s="10"/>
      <c r="H73" s="3"/>
    </row>
    <row r="74" spans="1:8" s="1" customFormat="1" ht="18" customHeight="1">
      <c r="A74" s="3"/>
      <c r="B74" s="5"/>
      <c r="C74" s="3"/>
      <c r="D74" s="3"/>
      <c r="E74" s="3"/>
      <c r="F74" s="3"/>
      <c r="G74" s="10"/>
      <c r="H74" s="3"/>
    </row>
    <row r="75" spans="1:8" s="1" customFormat="1" ht="18" customHeight="1">
      <c r="A75" s="3"/>
      <c r="B75" s="5"/>
      <c r="C75" s="3"/>
      <c r="D75" s="3"/>
      <c r="E75" s="3"/>
      <c r="F75" s="3"/>
      <c r="G75" s="10"/>
      <c r="H75" s="3"/>
    </row>
    <row r="76" spans="1:8" s="1" customFormat="1" ht="18" customHeight="1">
      <c r="A76" s="3"/>
      <c r="B76" s="5"/>
      <c r="C76" s="3"/>
      <c r="D76" s="3"/>
      <c r="E76" s="3"/>
      <c r="F76" s="3"/>
      <c r="G76" s="10"/>
      <c r="H76" s="3"/>
    </row>
    <row r="77" spans="1:8" s="1" customFormat="1" ht="18" customHeight="1">
      <c r="A77" s="3"/>
      <c r="B77" s="5"/>
      <c r="C77" s="3"/>
      <c r="D77" s="3"/>
      <c r="E77" s="3"/>
      <c r="F77" s="3"/>
      <c r="G77" s="10"/>
      <c r="H77" s="3"/>
    </row>
    <row r="78" spans="1:8" s="1" customFormat="1" ht="18" customHeight="1">
      <c r="A78" s="3"/>
      <c r="B78" s="5"/>
      <c r="C78" s="3"/>
      <c r="D78" s="3"/>
      <c r="E78" s="3"/>
      <c r="F78" s="3"/>
      <c r="G78" s="10"/>
      <c r="H78" s="3"/>
    </row>
    <row r="79" spans="1:8" s="1" customFormat="1" ht="18" customHeight="1">
      <c r="A79" s="3"/>
      <c r="B79" s="5"/>
      <c r="C79" s="3"/>
      <c r="D79" s="3"/>
      <c r="E79" s="3"/>
      <c r="F79" s="3"/>
      <c r="G79" s="10"/>
      <c r="H79" s="3"/>
    </row>
    <row r="80" spans="1:8" s="1" customFormat="1" ht="18" customHeight="1">
      <c r="A80" s="3"/>
      <c r="B80" s="5"/>
      <c r="C80" s="3"/>
      <c r="D80" s="3"/>
      <c r="E80" s="3"/>
      <c r="F80" s="3"/>
      <c r="G80" s="10"/>
      <c r="H80" s="3"/>
    </row>
    <row r="81" spans="1:8" s="1" customFormat="1" ht="18" customHeight="1">
      <c r="A81" s="3"/>
      <c r="B81" s="5"/>
      <c r="C81" s="3"/>
      <c r="D81" s="3"/>
      <c r="E81" s="3"/>
      <c r="F81" s="3"/>
      <c r="G81" s="10"/>
      <c r="H81" s="3"/>
    </row>
    <row r="82" spans="1:8" s="1" customFormat="1" ht="18" customHeight="1">
      <c r="A82" s="3"/>
      <c r="B82" s="5"/>
      <c r="C82" s="3"/>
      <c r="D82" s="3"/>
      <c r="E82" s="3"/>
      <c r="F82" s="3"/>
      <c r="G82" s="10"/>
      <c r="H82" s="3"/>
    </row>
    <row r="83" spans="1:8" s="1" customFormat="1" ht="18" customHeight="1">
      <c r="A83" s="3"/>
      <c r="B83" s="5"/>
      <c r="C83" s="3"/>
      <c r="D83" s="3"/>
      <c r="E83" s="3"/>
      <c r="F83" s="3"/>
      <c r="G83" s="10"/>
      <c r="H83" s="3"/>
    </row>
    <row r="84" spans="1:8" s="1" customFormat="1" ht="18" customHeight="1">
      <c r="A84" s="3"/>
      <c r="B84" s="5"/>
      <c r="C84" s="3"/>
      <c r="D84" s="3"/>
      <c r="E84" s="3"/>
      <c r="F84" s="3"/>
      <c r="G84" s="10"/>
      <c r="H84" s="3"/>
    </row>
    <row r="85" spans="1:8" s="1" customFormat="1" ht="18" customHeight="1">
      <c r="A85" s="3"/>
      <c r="B85" s="5"/>
      <c r="C85" s="3"/>
      <c r="D85" s="3"/>
      <c r="E85" s="3"/>
      <c r="F85" s="3"/>
      <c r="G85" s="10"/>
      <c r="H85" s="3"/>
    </row>
    <row r="86" spans="1:8" s="1" customFormat="1" ht="18" customHeight="1">
      <c r="A86" s="3"/>
      <c r="B86" s="5"/>
      <c r="C86" s="3"/>
      <c r="D86" s="3"/>
      <c r="E86" s="3"/>
      <c r="F86" s="3"/>
      <c r="G86" s="10"/>
      <c r="H86" s="3"/>
    </row>
    <row r="87" spans="1:8" s="1" customFormat="1" ht="18" customHeight="1">
      <c r="A87" s="3"/>
      <c r="B87" s="5"/>
      <c r="C87" s="3"/>
      <c r="D87" s="3"/>
      <c r="E87" s="3"/>
      <c r="F87" s="3"/>
      <c r="G87" s="10"/>
      <c r="H87" s="3"/>
    </row>
    <row r="88" spans="1:8" s="1" customFormat="1" ht="18" customHeight="1">
      <c r="A88" s="3"/>
      <c r="B88" s="5"/>
      <c r="C88" s="3"/>
      <c r="D88" s="3"/>
      <c r="E88" s="3"/>
      <c r="F88" s="3"/>
      <c r="G88" s="10"/>
      <c r="H88" s="3"/>
    </row>
    <row r="89" spans="1:8" s="1" customFormat="1" ht="18" customHeight="1">
      <c r="A89" s="3"/>
      <c r="B89" s="5"/>
      <c r="C89" s="3"/>
      <c r="D89" s="3"/>
      <c r="E89" s="3"/>
      <c r="F89" s="3"/>
      <c r="G89" s="10"/>
      <c r="H89" s="3"/>
    </row>
    <row r="90" spans="1:8" s="1" customFormat="1" ht="18" customHeight="1">
      <c r="A90" s="3"/>
      <c r="B90" s="5"/>
      <c r="C90" s="3"/>
      <c r="D90" s="3"/>
      <c r="E90" s="3"/>
      <c r="F90" s="3"/>
      <c r="G90" s="10"/>
      <c r="H90" s="3"/>
    </row>
    <row r="91" spans="1:8" s="1" customFormat="1" ht="18" customHeight="1">
      <c r="A91" s="3"/>
      <c r="B91" s="5"/>
      <c r="C91" s="3"/>
      <c r="D91" s="3"/>
      <c r="E91" s="3"/>
      <c r="F91" s="3"/>
      <c r="G91" s="10"/>
      <c r="H91" s="3"/>
    </row>
    <row r="92" spans="1:8" s="1" customFormat="1" ht="18" customHeight="1">
      <c r="A92" s="3"/>
      <c r="B92" s="5"/>
      <c r="C92" s="3"/>
      <c r="D92" s="3"/>
      <c r="E92" s="3"/>
      <c r="F92" s="3"/>
      <c r="G92" s="10"/>
      <c r="H92" s="3"/>
    </row>
    <row r="93" spans="1:8" s="1" customFormat="1" ht="18" customHeight="1">
      <c r="A93" s="3"/>
      <c r="B93" s="5"/>
      <c r="C93" s="3"/>
      <c r="D93" s="3"/>
      <c r="E93" s="3"/>
      <c r="F93" s="3"/>
      <c r="G93" s="10"/>
      <c r="H93" s="3"/>
    </row>
    <row r="94" spans="1:8" s="1" customFormat="1" ht="18" customHeight="1">
      <c r="A94" s="3"/>
      <c r="B94" s="5"/>
      <c r="C94" s="3"/>
      <c r="D94" s="3"/>
      <c r="E94" s="3"/>
      <c r="F94" s="3"/>
      <c r="G94" s="10"/>
      <c r="H94" s="3"/>
    </row>
    <row r="95" spans="1:8" s="1" customFormat="1" ht="18" customHeight="1">
      <c r="A95" s="3"/>
      <c r="B95" s="5"/>
      <c r="C95" s="3"/>
      <c r="D95" s="3"/>
      <c r="E95" s="3"/>
      <c r="F95" s="3"/>
      <c r="G95" s="10"/>
      <c r="H95" s="3"/>
    </row>
    <row r="96" spans="1:8" s="1" customFormat="1" ht="18" customHeight="1">
      <c r="A96" s="3"/>
      <c r="B96" s="5"/>
      <c r="C96" s="3"/>
      <c r="D96" s="3"/>
      <c r="E96" s="3"/>
      <c r="F96" s="3"/>
      <c r="G96" s="10"/>
      <c r="H96" s="3"/>
    </row>
    <row r="97" spans="1:8" s="1" customFormat="1" ht="18" customHeight="1">
      <c r="A97" s="3"/>
      <c r="B97" s="5"/>
      <c r="C97" s="3"/>
      <c r="D97" s="3"/>
      <c r="E97" s="3"/>
      <c r="F97" s="3"/>
      <c r="G97" s="10"/>
      <c r="H97" s="3"/>
    </row>
    <row r="98" spans="1:8" s="1" customFormat="1" ht="18" customHeight="1">
      <c r="A98" s="3"/>
      <c r="B98" s="5"/>
      <c r="C98" s="3"/>
      <c r="D98" s="3"/>
      <c r="E98" s="3"/>
      <c r="F98" s="3"/>
      <c r="G98" s="10"/>
      <c r="H98" s="3"/>
    </row>
    <row r="99" spans="1:8" s="1" customFormat="1" ht="18" customHeight="1">
      <c r="A99" s="3"/>
      <c r="B99" s="5"/>
      <c r="C99" s="3"/>
      <c r="D99" s="3"/>
      <c r="E99" s="3"/>
      <c r="F99" s="3"/>
      <c r="G99" s="10"/>
      <c r="H99" s="3"/>
    </row>
    <row r="100" spans="1:8" s="1" customFormat="1" ht="18" customHeight="1">
      <c r="A100" s="3"/>
      <c r="B100" s="5"/>
      <c r="C100" s="3"/>
      <c r="D100" s="3"/>
      <c r="E100" s="3"/>
      <c r="F100" s="3"/>
      <c r="G100" s="10"/>
      <c r="H100" s="3"/>
    </row>
    <row r="101" spans="1:8" s="1" customFormat="1" ht="18" customHeight="1">
      <c r="A101" s="3"/>
      <c r="B101" s="5"/>
      <c r="C101" s="3"/>
      <c r="D101" s="3"/>
      <c r="E101" s="3"/>
      <c r="F101" s="3"/>
      <c r="G101" s="10"/>
      <c r="H101" s="3"/>
    </row>
    <row r="102" spans="1:8" s="1" customFormat="1" ht="18" customHeight="1">
      <c r="A102" s="3"/>
      <c r="B102" s="5"/>
      <c r="C102" s="3"/>
      <c r="D102" s="3"/>
      <c r="E102" s="3"/>
      <c r="F102" s="3"/>
      <c r="G102" s="10"/>
      <c r="H102" s="3"/>
    </row>
    <row r="103" spans="1:8" s="1" customFormat="1" ht="18" customHeight="1">
      <c r="A103" s="3"/>
      <c r="B103" s="5"/>
      <c r="C103" s="3"/>
      <c r="D103" s="3"/>
      <c r="E103" s="3"/>
      <c r="F103" s="3"/>
      <c r="G103" s="10"/>
      <c r="H103" s="3"/>
    </row>
    <row r="104" spans="1:8" s="1" customFormat="1" ht="18" customHeight="1">
      <c r="A104" s="3"/>
      <c r="B104" s="5"/>
      <c r="C104" s="3"/>
      <c r="D104" s="3"/>
      <c r="E104" s="3"/>
      <c r="F104" s="3"/>
      <c r="G104" s="10"/>
      <c r="H104" s="3"/>
    </row>
    <row r="105" spans="1:8" s="1" customFormat="1" ht="18" customHeight="1">
      <c r="A105" s="3"/>
      <c r="B105" s="5"/>
      <c r="C105" s="3"/>
      <c r="D105" s="3"/>
      <c r="E105" s="3"/>
      <c r="F105" s="3"/>
      <c r="G105" s="10"/>
      <c r="H105" s="3"/>
    </row>
    <row r="106" spans="1:8" s="1" customFormat="1" ht="18" customHeight="1">
      <c r="A106" s="3"/>
      <c r="B106" s="5"/>
      <c r="C106" s="3"/>
      <c r="D106" s="3"/>
      <c r="E106" s="3"/>
      <c r="F106" s="3"/>
      <c r="G106" s="10"/>
      <c r="H106" s="3"/>
    </row>
    <row r="107" spans="1:8" s="1" customFormat="1" ht="18" customHeight="1">
      <c r="A107" s="3"/>
      <c r="B107" s="5"/>
      <c r="C107" s="3"/>
      <c r="D107" s="3"/>
      <c r="E107" s="3"/>
      <c r="F107" s="3"/>
      <c r="G107" s="10"/>
      <c r="H107" s="3"/>
    </row>
    <row r="108" spans="1:8" s="1" customFormat="1" ht="18" customHeight="1">
      <c r="A108" s="3"/>
      <c r="B108" s="5"/>
      <c r="C108" s="3"/>
      <c r="D108" s="3"/>
      <c r="E108" s="3"/>
      <c r="F108" s="3"/>
      <c r="G108" s="10"/>
      <c r="H108" s="3"/>
    </row>
    <row r="109" spans="1:8" s="1" customFormat="1" ht="18" customHeight="1">
      <c r="A109" s="3"/>
      <c r="B109" s="5"/>
      <c r="C109" s="3"/>
      <c r="D109" s="3"/>
      <c r="E109" s="3"/>
      <c r="F109" s="3"/>
      <c r="G109" s="10"/>
      <c r="H109" s="3"/>
    </row>
    <row r="110" spans="1:8" s="1" customFormat="1" ht="18" customHeight="1">
      <c r="A110" s="3"/>
      <c r="B110" s="5"/>
      <c r="C110" s="3"/>
      <c r="D110" s="3"/>
      <c r="E110" s="3"/>
      <c r="F110" s="3"/>
      <c r="G110" s="10"/>
      <c r="H110" s="3"/>
    </row>
    <row r="111" spans="1:8" s="1" customFormat="1" ht="18" customHeight="1">
      <c r="A111" s="3"/>
      <c r="B111" s="5"/>
      <c r="C111" s="3"/>
      <c r="D111" s="3"/>
      <c r="E111" s="3"/>
      <c r="F111" s="3"/>
      <c r="G111" s="10"/>
      <c r="H111" s="3"/>
    </row>
    <row r="112" spans="1:8" s="1" customFormat="1" ht="18" customHeight="1">
      <c r="A112" s="3"/>
      <c r="B112" s="5"/>
      <c r="C112" s="3"/>
      <c r="D112" s="3"/>
      <c r="E112" s="3"/>
      <c r="F112" s="3"/>
      <c r="G112" s="10"/>
      <c r="H112" s="3"/>
    </row>
    <row r="113" spans="1:8" s="1" customFormat="1" ht="18" customHeight="1">
      <c r="A113" s="3"/>
      <c r="B113" s="5"/>
      <c r="C113" s="3"/>
      <c r="D113" s="3"/>
      <c r="E113" s="3"/>
      <c r="F113" s="3"/>
      <c r="G113" s="10"/>
      <c r="H113" s="3"/>
    </row>
    <row r="114" spans="1:8" s="1" customFormat="1" ht="18" customHeight="1">
      <c r="A114" s="3"/>
      <c r="B114" s="5"/>
      <c r="C114" s="3"/>
      <c r="D114" s="3"/>
      <c r="E114" s="3"/>
      <c r="F114" s="3"/>
      <c r="G114" s="10"/>
      <c r="H114" s="3"/>
    </row>
    <row r="115" spans="1:8" s="1" customFormat="1" ht="18" customHeight="1">
      <c r="A115" s="3"/>
      <c r="B115" s="5"/>
      <c r="C115" s="3"/>
      <c r="D115" s="3"/>
      <c r="E115" s="3"/>
      <c r="F115" s="3"/>
      <c r="G115" s="10"/>
      <c r="H115" s="3"/>
    </row>
    <row r="116" spans="1:8" s="1" customFormat="1" ht="18" customHeight="1">
      <c r="A116" s="3"/>
      <c r="B116" s="5"/>
      <c r="C116" s="3"/>
      <c r="D116" s="3"/>
      <c r="E116" s="3"/>
      <c r="F116" s="3"/>
      <c r="G116" s="10"/>
      <c r="H116" s="3"/>
    </row>
    <row r="117" spans="1:8" s="1" customFormat="1" ht="18" customHeight="1">
      <c r="A117" s="3"/>
      <c r="B117" s="5"/>
      <c r="C117" s="3"/>
      <c r="D117" s="3"/>
      <c r="E117" s="3"/>
      <c r="F117" s="3"/>
      <c r="G117" s="10"/>
      <c r="H117" s="3"/>
    </row>
    <row r="118" spans="1:8" s="1" customFormat="1" ht="18" customHeight="1">
      <c r="A118" s="3"/>
      <c r="B118" s="5"/>
      <c r="C118" s="3"/>
      <c r="D118" s="3"/>
      <c r="E118" s="3"/>
      <c r="F118" s="3"/>
      <c r="G118" s="10"/>
      <c r="H118" s="3"/>
    </row>
    <row r="119" spans="1:8" s="1" customFormat="1" ht="18" customHeight="1">
      <c r="A119" s="3"/>
      <c r="B119" s="5"/>
      <c r="C119" s="3"/>
      <c r="D119" s="3"/>
      <c r="E119" s="3"/>
      <c r="F119" s="3"/>
      <c r="G119" s="10"/>
      <c r="H119" s="3"/>
    </row>
    <row r="120" spans="1:8" s="1" customFormat="1" ht="18" customHeight="1">
      <c r="A120" s="3"/>
      <c r="B120" s="5"/>
      <c r="C120" s="3"/>
      <c r="D120" s="3"/>
      <c r="E120" s="3"/>
      <c r="F120" s="3"/>
      <c r="G120" s="10"/>
      <c r="H120" s="3"/>
    </row>
    <row r="121" spans="1:8" s="1" customFormat="1" ht="18" customHeight="1">
      <c r="A121" s="3"/>
      <c r="B121" s="5"/>
      <c r="C121" s="3"/>
      <c r="D121" s="3"/>
      <c r="E121" s="3"/>
      <c r="F121" s="3"/>
      <c r="G121" s="10"/>
      <c r="H121" s="3"/>
    </row>
    <row r="122" spans="1:8" s="1" customFormat="1" ht="18" customHeight="1">
      <c r="A122" s="3"/>
      <c r="B122" s="5"/>
      <c r="C122" s="3"/>
      <c r="D122" s="3"/>
      <c r="E122" s="3"/>
      <c r="F122" s="3"/>
      <c r="G122" s="10"/>
      <c r="H122" s="3"/>
    </row>
    <row r="123" spans="1:8" s="1" customFormat="1" ht="18" customHeight="1">
      <c r="A123" s="3"/>
      <c r="B123" s="5"/>
      <c r="C123" s="3"/>
      <c r="D123" s="3"/>
      <c r="E123" s="3"/>
      <c r="F123" s="3"/>
      <c r="G123" s="10"/>
      <c r="H123" s="3"/>
    </row>
    <row r="124" spans="1:8" s="1" customFormat="1" ht="18" customHeight="1">
      <c r="A124" s="3"/>
      <c r="B124" s="5"/>
      <c r="C124" s="3"/>
      <c r="D124" s="3"/>
      <c r="E124" s="3"/>
      <c r="F124" s="3"/>
      <c r="G124" s="10"/>
      <c r="H124" s="3"/>
    </row>
    <row r="125" spans="1:8" s="1" customFormat="1" ht="18" customHeight="1">
      <c r="A125" s="3"/>
      <c r="B125" s="5"/>
      <c r="C125" s="3"/>
      <c r="D125" s="3"/>
      <c r="E125" s="3"/>
      <c r="F125" s="3"/>
      <c r="G125" s="10"/>
      <c r="H125" s="3"/>
    </row>
    <row r="126" spans="1:8" s="1" customFormat="1" ht="18" customHeight="1">
      <c r="A126" s="3"/>
      <c r="B126" s="5"/>
      <c r="C126" s="3"/>
      <c r="D126" s="3"/>
      <c r="E126" s="3"/>
      <c r="F126" s="3"/>
      <c r="G126" s="10"/>
      <c r="H126" s="3"/>
    </row>
    <row r="127" spans="1:8" s="1" customFormat="1" ht="18" customHeight="1">
      <c r="A127" s="3"/>
      <c r="B127" s="5"/>
      <c r="C127" s="3"/>
      <c r="D127" s="3"/>
      <c r="E127" s="3"/>
      <c r="F127" s="3"/>
      <c r="G127" s="10"/>
      <c r="H127" s="3"/>
    </row>
    <row r="128" spans="1:8" s="1" customFormat="1" ht="18" customHeight="1">
      <c r="A128" s="3"/>
      <c r="B128" s="5"/>
      <c r="C128" s="3"/>
      <c r="D128" s="3"/>
      <c r="E128" s="3"/>
      <c r="F128" s="3"/>
      <c r="G128" s="10"/>
      <c r="H128" s="3"/>
    </row>
    <row r="129" spans="1:8" s="1" customFormat="1" ht="18" customHeight="1">
      <c r="A129" s="3"/>
      <c r="B129" s="5"/>
      <c r="C129" s="3"/>
      <c r="D129" s="3"/>
      <c r="E129" s="3"/>
      <c r="F129" s="3"/>
      <c r="G129" s="10"/>
      <c r="H129" s="3"/>
    </row>
    <row r="130" spans="1:8" s="1" customFormat="1" ht="18" customHeight="1">
      <c r="A130" s="3"/>
      <c r="B130" s="5"/>
      <c r="C130" s="3"/>
      <c r="D130" s="3"/>
      <c r="E130" s="3"/>
      <c r="F130" s="3"/>
      <c r="G130" s="10"/>
      <c r="H130" s="3"/>
    </row>
    <row r="131" spans="1:8" s="1" customFormat="1" ht="18" customHeight="1">
      <c r="A131" s="3"/>
      <c r="B131" s="5"/>
      <c r="C131" s="3"/>
      <c r="D131" s="3"/>
      <c r="E131" s="3"/>
      <c r="F131" s="3"/>
      <c r="G131" s="10"/>
      <c r="H131" s="3"/>
    </row>
    <row r="132" spans="1:8" s="1" customFormat="1" ht="18" customHeight="1">
      <c r="A132" s="3"/>
      <c r="B132" s="5"/>
      <c r="C132" s="3"/>
      <c r="D132" s="3"/>
      <c r="E132" s="3"/>
      <c r="F132" s="3"/>
      <c r="G132" s="10"/>
      <c r="H132" s="3"/>
    </row>
    <row r="133" spans="1:8" s="1" customFormat="1" ht="18" customHeight="1">
      <c r="A133" s="3"/>
      <c r="B133" s="5"/>
      <c r="C133" s="3"/>
      <c r="D133" s="3"/>
      <c r="E133" s="3"/>
      <c r="F133" s="3"/>
      <c r="G133" s="10"/>
      <c r="H133" s="3"/>
    </row>
    <row r="134" spans="1:8" ht="18" customHeight="1">
      <c r="A134" s="2"/>
      <c r="B134" s="6"/>
      <c r="C134" s="2"/>
      <c r="D134" s="2"/>
      <c r="E134" s="2"/>
      <c r="F134" s="2"/>
      <c r="G134" s="11"/>
      <c r="H134" s="2"/>
    </row>
    <row r="135" spans="1:8" ht="18" customHeight="1">
      <c r="A135" s="2"/>
      <c r="B135" s="6"/>
      <c r="C135" s="2"/>
      <c r="D135" s="2"/>
      <c r="E135" s="2"/>
      <c r="F135" s="2"/>
      <c r="G135" s="11"/>
      <c r="H135" s="2"/>
    </row>
    <row r="136" spans="1:8" ht="18" customHeight="1">
      <c r="A136" s="2"/>
      <c r="B136" s="6"/>
      <c r="C136" s="2"/>
      <c r="D136" s="2"/>
      <c r="E136" s="2"/>
      <c r="F136" s="2"/>
      <c r="G136" s="11"/>
      <c r="H136" s="2"/>
    </row>
    <row r="137" spans="1:8" ht="18" customHeight="1">
      <c r="A137" s="2"/>
      <c r="B137" s="6"/>
      <c r="C137" s="2"/>
      <c r="D137" s="2"/>
      <c r="E137" s="2"/>
      <c r="F137" s="2"/>
      <c r="G137" s="11"/>
      <c r="H137" s="2"/>
    </row>
  </sheetData>
  <mergeCells count="14">
    <mergeCell ref="A47:F47"/>
    <mergeCell ref="A48:F48"/>
    <mergeCell ref="A52:F52"/>
    <mergeCell ref="A51:F51"/>
    <mergeCell ref="A49:F49"/>
    <mergeCell ref="A50:F50"/>
    <mergeCell ref="F4:F5"/>
    <mergeCell ref="G4:G5"/>
    <mergeCell ref="H4:H5"/>
    <mergeCell ref="A1:H1"/>
    <mergeCell ref="A2:H2"/>
    <mergeCell ref="A4:A5"/>
    <mergeCell ref="D4:D5"/>
    <mergeCell ref="E4:E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5"/>
  <sheetViews>
    <sheetView zoomScaleNormal="100" workbookViewId="0">
      <selection activeCell="J12" sqref="J12"/>
    </sheetView>
  </sheetViews>
  <sheetFormatPr defaultRowHeight="34.5" customHeight="1"/>
  <cols>
    <col min="1" max="1" width="4" customWidth="1"/>
    <col min="2" max="2" width="6.25" style="4" customWidth="1"/>
    <col min="3" max="3" width="32.625" customWidth="1"/>
    <col min="4" max="4" width="10.625" style="9" customWidth="1"/>
    <col min="5" max="5" width="8" style="9" customWidth="1"/>
    <col min="6" max="6" width="22.75" style="9" customWidth="1"/>
    <col min="7" max="7" width="6" customWidth="1"/>
    <col min="9" max="9" width="10.875" bestFit="1" customWidth="1"/>
  </cols>
  <sheetData>
    <row r="1" spans="1:7" s="26" customFormat="1" ht="34.5" customHeight="1">
      <c r="A1" s="93" t="s">
        <v>17</v>
      </c>
      <c r="B1" s="93"/>
      <c r="C1" s="93"/>
      <c r="D1" s="93"/>
      <c r="E1" s="93"/>
      <c r="F1" s="93"/>
      <c r="G1" s="93"/>
    </row>
    <row r="2" spans="1:7" s="27" customFormat="1" ht="18" customHeight="1">
      <c r="A2" s="94" t="s">
        <v>109</v>
      </c>
      <c r="B2" s="94"/>
      <c r="C2" s="94"/>
      <c r="D2" s="94"/>
      <c r="E2" s="94"/>
      <c r="F2" s="94"/>
      <c r="G2" s="94"/>
    </row>
    <row r="3" spans="1:7" ht="18" customHeight="1"/>
    <row r="4" spans="1:7" s="7" customFormat="1" ht="27" customHeight="1">
      <c r="A4" s="101" t="s">
        <v>1</v>
      </c>
      <c r="B4" s="60" t="s">
        <v>18</v>
      </c>
      <c r="C4" s="101" t="s">
        <v>19</v>
      </c>
      <c r="D4" s="102" t="s">
        <v>21</v>
      </c>
      <c r="E4" s="102" t="s">
        <v>60</v>
      </c>
      <c r="F4" s="102" t="s">
        <v>20</v>
      </c>
      <c r="G4" s="101" t="s">
        <v>9</v>
      </c>
    </row>
    <row r="5" spans="1:7" s="7" customFormat="1" ht="13.5">
      <c r="A5" s="101"/>
      <c r="B5" s="60" t="s">
        <v>3</v>
      </c>
      <c r="C5" s="101"/>
      <c r="D5" s="102"/>
      <c r="E5" s="102"/>
      <c r="F5" s="102"/>
      <c r="G5" s="101"/>
    </row>
    <row r="6" spans="1:7" s="8" customFormat="1" ht="24.95" customHeight="1">
      <c r="A6" s="62">
        <v>1</v>
      </c>
      <c r="B6" s="63">
        <v>42874</v>
      </c>
      <c r="C6" s="65" t="s">
        <v>125</v>
      </c>
      <c r="D6" s="64">
        <v>177100</v>
      </c>
      <c r="E6" s="64" t="s">
        <v>61</v>
      </c>
      <c r="F6" s="70" t="s">
        <v>162</v>
      </c>
      <c r="G6" s="62" t="s">
        <v>10</v>
      </c>
    </row>
    <row r="7" spans="1:7" s="8" customFormat="1" ht="30" customHeight="1">
      <c r="A7" s="62">
        <v>2</v>
      </c>
      <c r="B7" s="63">
        <v>42874</v>
      </c>
      <c r="C7" s="65" t="s">
        <v>126</v>
      </c>
      <c r="D7" s="64">
        <v>22000</v>
      </c>
      <c r="E7" s="64" t="s">
        <v>61</v>
      </c>
      <c r="F7" s="70" t="s">
        <v>173</v>
      </c>
      <c r="G7" s="62" t="s">
        <v>10</v>
      </c>
    </row>
    <row r="8" spans="1:7" s="8" customFormat="1" ht="24.95" customHeight="1">
      <c r="A8" s="62">
        <v>3</v>
      </c>
      <c r="B8" s="63">
        <v>42874</v>
      </c>
      <c r="C8" s="65" t="s">
        <v>124</v>
      </c>
      <c r="D8" s="64">
        <v>39000</v>
      </c>
      <c r="E8" s="64" t="s">
        <v>61</v>
      </c>
      <c r="F8" s="70" t="s">
        <v>128</v>
      </c>
      <c r="G8" s="62" t="s">
        <v>10</v>
      </c>
    </row>
    <row r="9" spans="1:7" s="8" customFormat="1" ht="24.95" customHeight="1">
      <c r="A9" s="62">
        <v>4</v>
      </c>
      <c r="B9" s="63">
        <v>42874</v>
      </c>
      <c r="C9" s="65" t="s">
        <v>124</v>
      </c>
      <c r="D9" s="64">
        <v>152100</v>
      </c>
      <c r="E9" s="64" t="s">
        <v>61</v>
      </c>
      <c r="F9" s="70" t="s">
        <v>129</v>
      </c>
      <c r="G9" s="62" t="s">
        <v>10</v>
      </c>
    </row>
    <row r="10" spans="1:7" s="8" customFormat="1" ht="24.95" customHeight="1">
      <c r="A10" s="62">
        <v>5</v>
      </c>
      <c r="B10" s="63">
        <v>42874</v>
      </c>
      <c r="C10" s="65" t="s">
        <v>127</v>
      </c>
      <c r="D10" s="64">
        <v>120000</v>
      </c>
      <c r="E10" s="64" t="s">
        <v>61</v>
      </c>
      <c r="F10" s="70" t="s">
        <v>171</v>
      </c>
      <c r="G10" s="62" t="s">
        <v>10</v>
      </c>
    </row>
    <row r="11" spans="1:7" s="8" customFormat="1" ht="24.95" customHeight="1">
      <c r="A11" s="62">
        <v>6</v>
      </c>
      <c r="B11" s="63">
        <v>42874</v>
      </c>
      <c r="C11" s="65" t="s">
        <v>124</v>
      </c>
      <c r="D11" s="64">
        <v>9900</v>
      </c>
      <c r="E11" s="64" t="s">
        <v>61</v>
      </c>
      <c r="F11" s="70" t="s">
        <v>170</v>
      </c>
      <c r="G11" s="62" t="s">
        <v>10</v>
      </c>
    </row>
    <row r="12" spans="1:7" s="8" customFormat="1" ht="24.95" customHeight="1">
      <c r="A12" s="62">
        <v>7</v>
      </c>
      <c r="B12" s="63">
        <v>42874</v>
      </c>
      <c r="C12" s="65" t="s">
        <v>124</v>
      </c>
      <c r="D12" s="64">
        <v>25380</v>
      </c>
      <c r="E12" s="64" t="s">
        <v>61</v>
      </c>
      <c r="F12" s="70" t="s">
        <v>130</v>
      </c>
      <c r="G12" s="62" t="s">
        <v>10</v>
      </c>
    </row>
    <row r="13" spans="1:7" s="8" customFormat="1" ht="24.95" customHeight="1">
      <c r="A13" s="62">
        <v>8</v>
      </c>
      <c r="B13" s="63">
        <v>42886</v>
      </c>
      <c r="C13" s="65" t="s">
        <v>131</v>
      </c>
      <c r="D13" s="64">
        <v>600000</v>
      </c>
      <c r="E13" s="64" t="s">
        <v>133</v>
      </c>
      <c r="F13" s="70" t="s">
        <v>135</v>
      </c>
      <c r="G13" s="62" t="s">
        <v>10</v>
      </c>
    </row>
    <row r="14" spans="1:7" s="8" customFormat="1" ht="24.95" customHeight="1">
      <c r="A14" s="62">
        <v>9</v>
      </c>
      <c r="B14" s="63">
        <v>42886</v>
      </c>
      <c r="C14" s="65" t="s">
        <v>132</v>
      </c>
      <c r="D14" s="64">
        <v>700000</v>
      </c>
      <c r="E14" s="64" t="s">
        <v>133</v>
      </c>
      <c r="F14" s="70" t="s">
        <v>134</v>
      </c>
      <c r="G14" s="62" t="s">
        <v>10</v>
      </c>
    </row>
    <row r="15" spans="1:7" s="8" customFormat="1" ht="24.95" customHeight="1">
      <c r="A15" s="62">
        <v>8</v>
      </c>
      <c r="B15" s="63">
        <v>43253</v>
      </c>
      <c r="C15" s="65" t="s">
        <v>136</v>
      </c>
      <c r="D15" s="64">
        <v>1200000</v>
      </c>
      <c r="E15" s="64" t="s">
        <v>61</v>
      </c>
      <c r="F15" s="70" t="s">
        <v>137</v>
      </c>
      <c r="G15" s="62" t="s">
        <v>10</v>
      </c>
    </row>
    <row r="16" spans="1:7" s="8" customFormat="1" ht="24.95" customHeight="1">
      <c r="A16" s="62">
        <v>10</v>
      </c>
      <c r="B16" s="63">
        <v>42893</v>
      </c>
      <c r="C16" s="65" t="s">
        <v>138</v>
      </c>
      <c r="D16" s="64">
        <v>150000</v>
      </c>
      <c r="E16" s="64" t="s">
        <v>61</v>
      </c>
      <c r="F16" s="70" t="s">
        <v>139</v>
      </c>
      <c r="G16" s="62" t="s">
        <v>10</v>
      </c>
    </row>
    <row r="17" spans="1:9" s="8" customFormat="1" ht="30" customHeight="1">
      <c r="A17" s="62">
        <v>11</v>
      </c>
      <c r="B17" s="63">
        <v>42893</v>
      </c>
      <c r="C17" s="65" t="s">
        <v>140</v>
      </c>
      <c r="D17" s="64">
        <v>100000</v>
      </c>
      <c r="E17" s="64" t="s">
        <v>61</v>
      </c>
      <c r="F17" s="70" t="s">
        <v>172</v>
      </c>
      <c r="G17" s="62" t="s">
        <v>77</v>
      </c>
    </row>
    <row r="18" spans="1:9" s="8" customFormat="1" ht="30" customHeight="1">
      <c r="A18" s="62">
        <v>12</v>
      </c>
      <c r="B18" s="63">
        <v>42909</v>
      </c>
      <c r="C18" s="65" t="s">
        <v>141</v>
      </c>
      <c r="D18" s="64">
        <v>60000</v>
      </c>
      <c r="E18" s="64" t="s">
        <v>61</v>
      </c>
      <c r="F18" s="70" t="s">
        <v>142</v>
      </c>
      <c r="G18" s="62" t="s">
        <v>10</v>
      </c>
    </row>
    <row r="19" spans="1:9" s="8" customFormat="1" ht="24.95" customHeight="1">
      <c r="A19" s="62">
        <v>13</v>
      </c>
      <c r="B19" s="63">
        <v>42930</v>
      </c>
      <c r="C19" s="65" t="s">
        <v>143</v>
      </c>
      <c r="D19" s="64">
        <v>30000</v>
      </c>
      <c r="E19" s="64" t="s">
        <v>61</v>
      </c>
      <c r="F19" s="70" t="s">
        <v>145</v>
      </c>
      <c r="G19" s="62" t="s">
        <v>10</v>
      </c>
    </row>
    <row r="20" spans="1:9" s="8" customFormat="1" ht="24.95" customHeight="1">
      <c r="A20" s="62">
        <v>14</v>
      </c>
      <c r="B20" s="63">
        <v>42930</v>
      </c>
      <c r="C20" s="65" t="s">
        <v>144</v>
      </c>
      <c r="D20" s="64">
        <v>20000</v>
      </c>
      <c r="E20" s="64" t="s">
        <v>61</v>
      </c>
      <c r="F20" s="70" t="s">
        <v>146</v>
      </c>
      <c r="G20" s="62" t="s">
        <v>10</v>
      </c>
    </row>
    <row r="21" spans="1:9" s="8" customFormat="1" ht="24.95" customHeight="1">
      <c r="A21" s="62">
        <v>15</v>
      </c>
      <c r="B21" s="63">
        <v>43020</v>
      </c>
      <c r="C21" s="65" t="s">
        <v>147</v>
      </c>
      <c r="D21" s="64">
        <v>35000</v>
      </c>
      <c r="E21" s="64" t="s">
        <v>61</v>
      </c>
      <c r="F21" s="70" t="s">
        <v>148</v>
      </c>
      <c r="G21" s="62" t="s">
        <v>10</v>
      </c>
    </row>
    <row r="22" spans="1:9" s="8" customFormat="1" ht="24.95" customHeight="1">
      <c r="A22" s="62">
        <v>16</v>
      </c>
      <c r="B22" s="63">
        <v>43021</v>
      </c>
      <c r="C22" s="65" t="s">
        <v>149</v>
      </c>
      <c r="D22" s="64">
        <v>92890</v>
      </c>
      <c r="E22" s="64" t="s">
        <v>61</v>
      </c>
      <c r="F22" s="70" t="s">
        <v>150</v>
      </c>
      <c r="G22" s="62" t="s">
        <v>10</v>
      </c>
    </row>
    <row r="23" spans="1:9" s="8" customFormat="1" ht="24.95" customHeight="1">
      <c r="A23" s="62">
        <v>17</v>
      </c>
      <c r="B23" s="63">
        <v>43390</v>
      </c>
      <c r="C23" s="65" t="s">
        <v>151</v>
      </c>
      <c r="D23" s="64">
        <v>450000</v>
      </c>
      <c r="E23" s="64" t="s">
        <v>61</v>
      </c>
      <c r="F23" s="70" t="s">
        <v>152</v>
      </c>
      <c r="G23" s="62" t="s">
        <v>10</v>
      </c>
    </row>
    <row r="24" spans="1:9" s="8" customFormat="1" ht="24.95" customHeight="1">
      <c r="A24" s="62">
        <v>18</v>
      </c>
      <c r="B24" s="63">
        <v>43026</v>
      </c>
      <c r="C24" s="65" t="s">
        <v>153</v>
      </c>
      <c r="D24" s="64">
        <v>20000</v>
      </c>
      <c r="E24" s="64" t="s">
        <v>61</v>
      </c>
      <c r="F24" s="70" t="s">
        <v>154</v>
      </c>
      <c r="G24" s="62" t="s">
        <v>10</v>
      </c>
    </row>
    <row r="25" spans="1:9" s="8" customFormat="1" ht="24.95" customHeight="1">
      <c r="A25" s="62">
        <v>19</v>
      </c>
      <c r="B25" s="63">
        <v>43088</v>
      </c>
      <c r="C25" s="65" t="s">
        <v>155</v>
      </c>
      <c r="D25" s="64">
        <v>79850</v>
      </c>
      <c r="E25" s="64" t="s">
        <v>61</v>
      </c>
      <c r="F25" s="70" t="s">
        <v>156</v>
      </c>
      <c r="G25" s="62" t="s">
        <v>10</v>
      </c>
    </row>
    <row r="26" spans="1:9" s="8" customFormat="1" ht="24.95" customHeight="1">
      <c r="A26" s="62">
        <v>20</v>
      </c>
      <c r="B26" s="63">
        <v>43461</v>
      </c>
      <c r="C26" s="65" t="s">
        <v>157</v>
      </c>
      <c r="D26" s="64">
        <v>580200</v>
      </c>
      <c r="E26" s="64" t="s">
        <v>61</v>
      </c>
      <c r="F26" s="70" t="s">
        <v>160</v>
      </c>
      <c r="G26" s="62" t="s">
        <v>10</v>
      </c>
    </row>
    <row r="27" spans="1:9" s="8" customFormat="1" ht="24.95" customHeight="1">
      <c r="A27" s="62">
        <v>21</v>
      </c>
      <c r="B27" s="63">
        <v>43461</v>
      </c>
      <c r="C27" s="65" t="s">
        <v>158</v>
      </c>
      <c r="D27" s="64">
        <v>19800</v>
      </c>
      <c r="E27" s="64" t="s">
        <v>61</v>
      </c>
      <c r="F27" s="70" t="s">
        <v>159</v>
      </c>
      <c r="G27" s="62" t="s">
        <v>10</v>
      </c>
    </row>
    <row r="28" spans="1:9" s="1" customFormat="1" ht="24.95" customHeight="1">
      <c r="A28" s="103" t="s">
        <v>22</v>
      </c>
      <c r="B28" s="103"/>
      <c r="C28" s="103"/>
      <c r="D28" s="28">
        <f>SUM(D17)</f>
        <v>100000</v>
      </c>
      <c r="E28" s="28"/>
      <c r="F28" s="20"/>
      <c r="G28" s="21"/>
      <c r="I28" s="13"/>
    </row>
    <row r="29" spans="1:9" s="1" customFormat="1" ht="24.95" customHeight="1">
      <c r="A29" s="103" t="s">
        <v>23</v>
      </c>
      <c r="B29" s="103"/>
      <c r="C29" s="103"/>
      <c r="D29" s="28">
        <f>SUM(D6:D16,D18:D27)</f>
        <v>4583220</v>
      </c>
      <c r="E29" s="28"/>
      <c r="F29" s="20"/>
      <c r="G29" s="21"/>
      <c r="I29" s="13"/>
    </row>
    <row r="30" spans="1:9" s="1" customFormat="1" ht="24.95" customHeight="1">
      <c r="A30" s="103" t="s">
        <v>24</v>
      </c>
      <c r="B30" s="103"/>
      <c r="C30" s="103"/>
      <c r="D30" s="28">
        <f>SUM(D28:D29)</f>
        <v>4683220</v>
      </c>
      <c r="E30" s="28"/>
      <c r="F30" s="20"/>
      <c r="G30" s="21"/>
      <c r="I30" s="13"/>
    </row>
    <row r="31" spans="1:9" s="1" customFormat="1" ht="34.5" customHeight="1">
      <c r="A31" s="3"/>
      <c r="B31" s="5"/>
      <c r="C31" s="3"/>
      <c r="D31" s="10"/>
      <c r="E31" s="10"/>
      <c r="F31" s="10"/>
      <c r="G31" s="3"/>
    </row>
    <row r="32" spans="1:9" s="1" customFormat="1" ht="34.5" customHeight="1">
      <c r="A32" s="3"/>
      <c r="B32" s="5"/>
      <c r="C32" s="3"/>
      <c r="D32" s="10"/>
      <c r="E32" s="10"/>
      <c r="F32" s="10"/>
      <c r="G32" s="3"/>
    </row>
    <row r="33" spans="1:7" s="1" customFormat="1" ht="34.5" customHeight="1">
      <c r="A33" s="3"/>
      <c r="B33" s="5"/>
      <c r="C33" s="3"/>
      <c r="D33" s="10"/>
      <c r="E33" s="10"/>
      <c r="F33" s="10"/>
      <c r="G33" s="3"/>
    </row>
    <row r="34" spans="1:7" s="1" customFormat="1" ht="34.5" customHeight="1">
      <c r="A34" s="3"/>
      <c r="B34" s="5"/>
      <c r="C34" s="3"/>
      <c r="D34" s="10"/>
      <c r="E34" s="10"/>
      <c r="F34" s="10"/>
      <c r="G34" s="3"/>
    </row>
    <row r="35" spans="1:7" s="1" customFormat="1" ht="34.5" customHeight="1">
      <c r="A35" s="3"/>
      <c r="B35" s="5"/>
      <c r="C35" s="3"/>
      <c r="D35" s="10"/>
      <c r="E35" s="10"/>
      <c r="F35" s="10"/>
      <c r="G35" s="3"/>
    </row>
    <row r="36" spans="1:7" s="1" customFormat="1" ht="34.5" customHeight="1">
      <c r="A36" s="3"/>
      <c r="B36" s="5"/>
      <c r="C36" s="3"/>
      <c r="D36" s="10"/>
      <c r="E36" s="10"/>
      <c r="F36" s="10"/>
      <c r="G36" s="3"/>
    </row>
    <row r="37" spans="1:7" s="1" customFormat="1" ht="34.5" customHeight="1">
      <c r="A37" s="3"/>
      <c r="B37" s="5"/>
      <c r="C37" s="3"/>
      <c r="D37" s="10"/>
      <c r="E37" s="10"/>
      <c r="F37" s="10"/>
      <c r="G37" s="3"/>
    </row>
    <row r="38" spans="1:7" s="1" customFormat="1" ht="34.5" customHeight="1">
      <c r="A38" s="3"/>
      <c r="B38" s="5"/>
      <c r="C38" s="3"/>
      <c r="D38" s="10"/>
      <c r="E38" s="10"/>
      <c r="F38" s="10"/>
      <c r="G38" s="3"/>
    </row>
    <row r="39" spans="1:7" s="1" customFormat="1" ht="34.5" customHeight="1">
      <c r="A39" s="3"/>
      <c r="B39" s="5"/>
      <c r="C39" s="3"/>
      <c r="D39" s="10"/>
      <c r="E39" s="10"/>
      <c r="F39" s="10"/>
      <c r="G39" s="3"/>
    </row>
    <row r="40" spans="1:7" s="1" customFormat="1" ht="34.5" customHeight="1">
      <c r="A40" s="3"/>
      <c r="B40" s="5"/>
      <c r="C40" s="3"/>
      <c r="D40" s="10"/>
      <c r="E40" s="10"/>
      <c r="F40" s="10"/>
      <c r="G40" s="3"/>
    </row>
    <row r="41" spans="1:7" s="1" customFormat="1" ht="34.5" customHeight="1">
      <c r="A41" s="3"/>
      <c r="B41" s="5"/>
      <c r="C41" s="3"/>
      <c r="D41" s="10"/>
      <c r="E41" s="10"/>
      <c r="F41" s="10"/>
      <c r="G41" s="3"/>
    </row>
    <row r="42" spans="1:7" s="1" customFormat="1" ht="34.5" customHeight="1">
      <c r="A42" s="3"/>
      <c r="B42" s="5"/>
      <c r="C42" s="3"/>
      <c r="D42" s="10"/>
      <c r="E42" s="10"/>
      <c r="F42" s="10"/>
      <c r="G42" s="3"/>
    </row>
    <row r="43" spans="1:7" s="1" customFormat="1" ht="34.5" customHeight="1">
      <c r="A43" s="3"/>
      <c r="B43" s="5"/>
      <c r="C43" s="3"/>
      <c r="D43" s="10"/>
      <c r="E43" s="10"/>
      <c r="F43" s="10"/>
      <c r="G43" s="3"/>
    </row>
    <row r="44" spans="1:7" s="1" customFormat="1" ht="34.5" customHeight="1">
      <c r="A44" s="3"/>
      <c r="B44" s="5"/>
      <c r="C44" s="3"/>
      <c r="D44" s="10"/>
      <c r="E44" s="10"/>
      <c r="F44" s="10"/>
      <c r="G44" s="3"/>
    </row>
    <row r="45" spans="1:7" s="1" customFormat="1" ht="34.5" customHeight="1">
      <c r="A45" s="3"/>
      <c r="B45" s="5"/>
      <c r="C45" s="3"/>
      <c r="D45" s="10"/>
      <c r="E45" s="10"/>
      <c r="F45" s="10"/>
      <c r="G45" s="3"/>
    </row>
    <row r="46" spans="1:7" s="1" customFormat="1" ht="34.5" customHeight="1">
      <c r="A46" s="3"/>
      <c r="B46" s="5"/>
      <c r="C46" s="3"/>
      <c r="D46" s="10"/>
      <c r="E46" s="10"/>
      <c r="F46" s="10"/>
      <c r="G46" s="3"/>
    </row>
    <row r="47" spans="1:7" s="1" customFormat="1" ht="34.5" customHeight="1">
      <c r="A47" s="3"/>
      <c r="B47" s="5"/>
      <c r="C47" s="3"/>
      <c r="D47" s="10"/>
      <c r="E47" s="10"/>
      <c r="F47" s="10"/>
      <c r="G47" s="3"/>
    </row>
    <row r="48" spans="1:7" s="1" customFormat="1" ht="34.5" customHeight="1">
      <c r="A48" s="3"/>
      <c r="B48" s="5"/>
      <c r="C48" s="3"/>
      <c r="D48" s="10"/>
      <c r="E48" s="10"/>
      <c r="F48" s="10"/>
      <c r="G48" s="3"/>
    </row>
    <row r="49" spans="1:7" s="1" customFormat="1" ht="34.5" customHeight="1">
      <c r="A49" s="3"/>
      <c r="B49" s="5"/>
      <c r="C49" s="3"/>
      <c r="D49" s="10"/>
      <c r="E49" s="10"/>
      <c r="F49" s="10"/>
      <c r="G49" s="3"/>
    </row>
    <row r="50" spans="1:7" s="1" customFormat="1" ht="34.5" customHeight="1">
      <c r="A50" s="3"/>
      <c r="B50" s="5"/>
      <c r="C50" s="3"/>
      <c r="D50" s="10"/>
      <c r="E50" s="10"/>
      <c r="F50" s="10"/>
      <c r="G50" s="3"/>
    </row>
    <row r="51" spans="1:7" s="1" customFormat="1" ht="34.5" customHeight="1">
      <c r="A51" s="3"/>
      <c r="B51" s="5"/>
      <c r="C51" s="3"/>
      <c r="D51" s="10"/>
      <c r="E51" s="10"/>
      <c r="F51" s="10"/>
      <c r="G51" s="3"/>
    </row>
    <row r="52" spans="1:7" s="1" customFormat="1" ht="34.5" customHeight="1">
      <c r="A52" s="3"/>
      <c r="B52" s="5"/>
      <c r="C52" s="3"/>
      <c r="D52" s="10"/>
      <c r="E52" s="10"/>
      <c r="F52" s="10"/>
      <c r="G52" s="3"/>
    </row>
    <row r="53" spans="1:7" s="1" customFormat="1" ht="34.5" customHeight="1">
      <c r="A53" s="3"/>
      <c r="B53" s="5"/>
      <c r="C53" s="3"/>
      <c r="D53" s="10"/>
      <c r="E53" s="10"/>
      <c r="F53" s="10"/>
      <c r="G53" s="3"/>
    </row>
    <row r="54" spans="1:7" s="1" customFormat="1" ht="34.5" customHeight="1">
      <c r="A54" s="3"/>
      <c r="B54" s="5"/>
      <c r="C54" s="3"/>
      <c r="D54" s="10"/>
      <c r="E54" s="10"/>
      <c r="F54" s="10"/>
      <c r="G54" s="3"/>
    </row>
    <row r="55" spans="1:7" s="1" customFormat="1" ht="34.5" customHeight="1">
      <c r="A55" s="3"/>
      <c r="B55" s="5"/>
      <c r="C55" s="3"/>
      <c r="D55" s="10"/>
      <c r="E55" s="10"/>
      <c r="F55" s="10"/>
      <c r="G55" s="3"/>
    </row>
    <row r="56" spans="1:7" s="1" customFormat="1" ht="34.5" customHeight="1">
      <c r="A56" s="3"/>
      <c r="B56" s="5"/>
      <c r="C56" s="3"/>
      <c r="D56" s="10"/>
      <c r="E56" s="10"/>
      <c r="F56" s="10"/>
      <c r="G56" s="3"/>
    </row>
    <row r="57" spans="1:7" s="1" customFormat="1" ht="34.5" customHeight="1">
      <c r="A57" s="3"/>
      <c r="B57" s="5"/>
      <c r="C57" s="3"/>
      <c r="D57" s="10"/>
      <c r="E57" s="10"/>
      <c r="F57" s="10"/>
      <c r="G57" s="3"/>
    </row>
    <row r="58" spans="1:7" s="1" customFormat="1" ht="34.5" customHeight="1">
      <c r="A58" s="3"/>
      <c r="B58" s="5"/>
      <c r="C58" s="3"/>
      <c r="D58" s="10"/>
      <c r="E58" s="10"/>
      <c r="F58" s="10"/>
      <c r="G58" s="3"/>
    </row>
    <row r="59" spans="1:7" s="1" customFormat="1" ht="34.5" customHeight="1">
      <c r="A59" s="3"/>
      <c r="B59" s="5"/>
      <c r="C59" s="3"/>
      <c r="D59" s="10"/>
      <c r="E59" s="10"/>
      <c r="F59" s="10"/>
      <c r="G59" s="3"/>
    </row>
    <row r="60" spans="1:7" s="1" customFormat="1" ht="34.5" customHeight="1">
      <c r="A60" s="3"/>
      <c r="B60" s="5"/>
      <c r="C60" s="3"/>
      <c r="D60" s="10"/>
      <c r="E60" s="10"/>
      <c r="F60" s="10"/>
      <c r="G60" s="3"/>
    </row>
    <row r="61" spans="1:7" s="1" customFormat="1" ht="34.5" customHeight="1">
      <c r="A61" s="3"/>
      <c r="B61" s="5"/>
      <c r="C61" s="3"/>
      <c r="D61" s="10"/>
      <c r="E61" s="10"/>
      <c r="F61" s="10"/>
      <c r="G61" s="3"/>
    </row>
    <row r="62" spans="1:7" s="1" customFormat="1" ht="34.5" customHeight="1">
      <c r="A62" s="3"/>
      <c r="B62" s="5"/>
      <c r="C62" s="3"/>
      <c r="D62" s="10"/>
      <c r="E62" s="10"/>
      <c r="F62" s="10"/>
      <c r="G62" s="3"/>
    </row>
    <row r="63" spans="1:7" s="1" customFormat="1" ht="34.5" customHeight="1">
      <c r="A63" s="3"/>
      <c r="B63" s="5"/>
      <c r="C63" s="3"/>
      <c r="D63" s="10"/>
      <c r="E63" s="10"/>
      <c r="F63" s="10"/>
      <c r="G63" s="3"/>
    </row>
    <row r="64" spans="1:7" s="1" customFormat="1" ht="34.5" customHeight="1">
      <c r="A64" s="3"/>
      <c r="B64" s="5"/>
      <c r="C64" s="3"/>
      <c r="D64" s="10"/>
      <c r="E64" s="10"/>
      <c r="F64" s="10"/>
      <c r="G64" s="3"/>
    </row>
    <row r="65" spans="1:7" s="1" customFormat="1" ht="34.5" customHeight="1">
      <c r="A65" s="3"/>
      <c r="B65" s="5"/>
      <c r="C65" s="3"/>
      <c r="D65" s="10"/>
      <c r="E65" s="10"/>
      <c r="F65" s="10"/>
      <c r="G65" s="3"/>
    </row>
    <row r="66" spans="1:7" s="1" customFormat="1" ht="34.5" customHeight="1">
      <c r="A66" s="3"/>
      <c r="B66" s="5"/>
      <c r="C66" s="3"/>
      <c r="D66" s="10"/>
      <c r="E66" s="10"/>
      <c r="F66" s="10"/>
      <c r="G66" s="3"/>
    </row>
    <row r="67" spans="1:7" s="1" customFormat="1" ht="34.5" customHeight="1">
      <c r="A67" s="3"/>
      <c r="B67" s="5"/>
      <c r="C67" s="3"/>
      <c r="D67" s="10"/>
      <c r="E67" s="10"/>
      <c r="F67" s="10"/>
      <c r="G67" s="3"/>
    </row>
    <row r="68" spans="1:7" s="1" customFormat="1" ht="34.5" customHeight="1">
      <c r="A68" s="3"/>
      <c r="B68" s="5"/>
      <c r="C68" s="3"/>
      <c r="D68" s="10"/>
      <c r="E68" s="10"/>
      <c r="F68" s="10"/>
      <c r="G68" s="3"/>
    </row>
    <row r="69" spans="1:7" s="1" customFormat="1" ht="34.5" customHeight="1">
      <c r="A69" s="3"/>
      <c r="B69" s="5"/>
      <c r="C69" s="3"/>
      <c r="D69" s="10"/>
      <c r="E69" s="10"/>
      <c r="F69" s="10"/>
      <c r="G69" s="3"/>
    </row>
    <row r="70" spans="1:7" s="1" customFormat="1" ht="34.5" customHeight="1">
      <c r="A70" s="3"/>
      <c r="B70" s="5"/>
      <c r="C70" s="3"/>
      <c r="D70" s="10"/>
      <c r="E70" s="10"/>
      <c r="F70" s="10"/>
      <c r="G70" s="3"/>
    </row>
    <row r="71" spans="1:7" s="1" customFormat="1" ht="34.5" customHeight="1">
      <c r="A71" s="3"/>
      <c r="B71" s="5"/>
      <c r="C71" s="3"/>
      <c r="D71" s="10"/>
      <c r="E71" s="10"/>
      <c r="F71" s="10"/>
      <c r="G71" s="3"/>
    </row>
    <row r="72" spans="1:7" s="1" customFormat="1" ht="34.5" customHeight="1">
      <c r="A72" s="3"/>
      <c r="B72" s="5"/>
      <c r="C72" s="3"/>
      <c r="D72" s="10"/>
      <c r="E72" s="10"/>
      <c r="F72" s="10"/>
      <c r="G72" s="3"/>
    </row>
    <row r="73" spans="1:7" s="1" customFormat="1" ht="34.5" customHeight="1">
      <c r="A73" s="3"/>
      <c r="B73" s="5"/>
      <c r="C73" s="3"/>
      <c r="D73" s="10"/>
      <c r="E73" s="10"/>
      <c r="F73" s="10"/>
      <c r="G73" s="3"/>
    </row>
    <row r="74" spans="1:7" s="1" customFormat="1" ht="34.5" customHeight="1">
      <c r="A74" s="3"/>
      <c r="B74" s="5"/>
      <c r="C74" s="3"/>
      <c r="D74" s="10"/>
      <c r="E74" s="10"/>
      <c r="F74" s="10"/>
      <c r="G74" s="3"/>
    </row>
    <row r="75" spans="1:7" s="1" customFormat="1" ht="34.5" customHeight="1">
      <c r="A75" s="3"/>
      <c r="B75" s="5"/>
      <c r="C75" s="3"/>
      <c r="D75" s="10"/>
      <c r="E75" s="10"/>
      <c r="F75" s="10"/>
      <c r="G75" s="3"/>
    </row>
    <row r="76" spans="1:7" s="1" customFormat="1" ht="34.5" customHeight="1">
      <c r="A76" s="3"/>
      <c r="B76" s="5"/>
      <c r="C76" s="3"/>
      <c r="D76" s="10"/>
      <c r="E76" s="10"/>
      <c r="F76" s="10"/>
      <c r="G76" s="3"/>
    </row>
    <row r="77" spans="1:7" s="1" customFormat="1" ht="34.5" customHeight="1">
      <c r="A77" s="3"/>
      <c r="B77" s="5"/>
      <c r="C77" s="3"/>
      <c r="D77" s="10"/>
      <c r="E77" s="10"/>
      <c r="F77" s="10"/>
      <c r="G77" s="3"/>
    </row>
    <row r="78" spans="1:7" s="1" customFormat="1" ht="34.5" customHeight="1">
      <c r="A78" s="3"/>
      <c r="B78" s="5"/>
      <c r="C78" s="3"/>
      <c r="D78" s="10"/>
      <c r="E78" s="10"/>
      <c r="F78" s="10"/>
      <c r="G78" s="3"/>
    </row>
    <row r="79" spans="1:7" s="1" customFormat="1" ht="34.5" customHeight="1">
      <c r="A79" s="3"/>
      <c r="B79" s="5"/>
      <c r="C79" s="3"/>
      <c r="D79" s="10"/>
      <c r="E79" s="10"/>
      <c r="F79" s="10"/>
      <c r="G79" s="3"/>
    </row>
    <row r="80" spans="1:7" s="1" customFormat="1" ht="34.5" customHeight="1">
      <c r="A80" s="3"/>
      <c r="B80" s="5"/>
      <c r="C80" s="3"/>
      <c r="D80" s="10"/>
      <c r="E80" s="10"/>
      <c r="F80" s="10"/>
      <c r="G80" s="3"/>
    </row>
    <row r="81" spans="1:7" s="1" customFormat="1" ht="34.5" customHeight="1">
      <c r="A81" s="3"/>
      <c r="B81" s="5"/>
      <c r="C81" s="3"/>
      <c r="D81" s="10"/>
      <c r="E81" s="10"/>
      <c r="F81" s="10"/>
      <c r="G81" s="3"/>
    </row>
    <row r="82" spans="1:7" s="1" customFormat="1" ht="34.5" customHeight="1">
      <c r="A82" s="3"/>
      <c r="B82" s="5"/>
      <c r="C82" s="3"/>
      <c r="D82" s="10"/>
      <c r="E82" s="10"/>
      <c r="F82" s="10"/>
      <c r="G82" s="3"/>
    </row>
    <row r="83" spans="1:7" s="1" customFormat="1" ht="34.5" customHeight="1">
      <c r="A83" s="3"/>
      <c r="B83" s="5"/>
      <c r="C83" s="3"/>
      <c r="D83" s="10"/>
      <c r="E83" s="10"/>
      <c r="F83" s="10"/>
      <c r="G83" s="3"/>
    </row>
    <row r="84" spans="1:7" s="1" customFormat="1" ht="34.5" customHeight="1">
      <c r="A84" s="3"/>
      <c r="B84" s="5"/>
      <c r="C84" s="3"/>
      <c r="D84" s="10"/>
      <c r="E84" s="10"/>
      <c r="F84" s="10"/>
      <c r="G84" s="3"/>
    </row>
    <row r="85" spans="1:7" s="1" customFormat="1" ht="34.5" customHeight="1">
      <c r="A85" s="3"/>
      <c r="B85" s="5"/>
      <c r="C85" s="3"/>
      <c r="D85" s="10"/>
      <c r="E85" s="10"/>
      <c r="F85" s="10"/>
      <c r="G85" s="3"/>
    </row>
    <row r="86" spans="1:7" s="1" customFormat="1" ht="34.5" customHeight="1">
      <c r="A86" s="3"/>
      <c r="B86" s="5"/>
      <c r="C86" s="3"/>
      <c r="D86" s="10"/>
      <c r="E86" s="10"/>
      <c r="F86" s="10"/>
      <c r="G86" s="3"/>
    </row>
    <row r="87" spans="1:7" s="1" customFormat="1" ht="34.5" customHeight="1">
      <c r="A87" s="3"/>
      <c r="B87" s="5"/>
      <c r="C87" s="3"/>
      <c r="D87" s="10"/>
      <c r="E87" s="10"/>
      <c r="F87" s="10"/>
      <c r="G87" s="3"/>
    </row>
    <row r="88" spans="1:7" s="1" customFormat="1" ht="34.5" customHeight="1">
      <c r="A88" s="3"/>
      <c r="B88" s="5"/>
      <c r="C88" s="3"/>
      <c r="D88" s="10"/>
      <c r="E88" s="10"/>
      <c r="F88" s="10"/>
      <c r="G88" s="3"/>
    </row>
    <row r="89" spans="1:7" s="1" customFormat="1" ht="34.5" customHeight="1">
      <c r="A89" s="3"/>
      <c r="B89" s="5"/>
      <c r="C89" s="3"/>
      <c r="D89" s="10"/>
      <c r="E89" s="10"/>
      <c r="F89" s="10"/>
      <c r="G89" s="3"/>
    </row>
    <row r="90" spans="1:7" s="1" customFormat="1" ht="34.5" customHeight="1">
      <c r="A90" s="3"/>
      <c r="B90" s="5"/>
      <c r="C90" s="3"/>
      <c r="D90" s="10"/>
      <c r="E90" s="10"/>
      <c r="F90" s="10"/>
      <c r="G90" s="3"/>
    </row>
    <row r="91" spans="1:7" s="1" customFormat="1" ht="34.5" customHeight="1">
      <c r="A91" s="3"/>
      <c r="B91" s="5"/>
      <c r="C91" s="3"/>
      <c r="D91" s="10"/>
      <c r="E91" s="10"/>
      <c r="F91" s="10"/>
      <c r="G91" s="3"/>
    </row>
    <row r="92" spans="1:7" s="1" customFormat="1" ht="34.5" customHeight="1">
      <c r="A92" s="3"/>
      <c r="B92" s="5"/>
      <c r="C92" s="3"/>
      <c r="D92" s="10"/>
      <c r="E92" s="10"/>
      <c r="F92" s="10"/>
      <c r="G92" s="3"/>
    </row>
    <row r="93" spans="1:7" s="1" customFormat="1" ht="34.5" customHeight="1">
      <c r="A93" s="3"/>
      <c r="B93" s="5"/>
      <c r="C93" s="3"/>
      <c r="D93" s="10"/>
      <c r="E93" s="10"/>
      <c r="F93" s="10"/>
      <c r="G93" s="3"/>
    </row>
    <row r="94" spans="1:7" s="1" customFormat="1" ht="34.5" customHeight="1">
      <c r="A94" s="3"/>
      <c r="B94" s="5"/>
      <c r="C94" s="3"/>
      <c r="D94" s="10"/>
      <c r="E94" s="10"/>
      <c r="F94" s="10"/>
      <c r="G94" s="3"/>
    </row>
    <row r="95" spans="1:7" s="1" customFormat="1" ht="34.5" customHeight="1">
      <c r="A95" s="3"/>
      <c r="B95" s="5"/>
      <c r="C95" s="3"/>
      <c r="D95" s="10"/>
      <c r="E95" s="10"/>
      <c r="F95" s="10"/>
      <c r="G95" s="3"/>
    </row>
    <row r="96" spans="1:7" s="1" customFormat="1" ht="34.5" customHeight="1">
      <c r="A96" s="3"/>
      <c r="B96" s="5"/>
      <c r="C96" s="3"/>
      <c r="D96" s="10"/>
      <c r="E96" s="10"/>
      <c r="F96" s="10"/>
      <c r="G96" s="3"/>
    </row>
    <row r="97" spans="1:7" s="1" customFormat="1" ht="34.5" customHeight="1">
      <c r="A97" s="3"/>
      <c r="B97" s="5"/>
      <c r="C97" s="3"/>
      <c r="D97" s="10"/>
      <c r="E97" s="10"/>
      <c r="F97" s="10"/>
      <c r="G97" s="3"/>
    </row>
    <row r="98" spans="1:7" s="1" customFormat="1" ht="34.5" customHeight="1">
      <c r="A98" s="3"/>
      <c r="B98" s="5"/>
      <c r="C98" s="3"/>
      <c r="D98" s="10"/>
      <c r="E98" s="10"/>
      <c r="F98" s="10"/>
      <c r="G98" s="3"/>
    </row>
    <row r="99" spans="1:7" s="1" customFormat="1" ht="34.5" customHeight="1">
      <c r="A99" s="3"/>
      <c r="B99" s="5"/>
      <c r="C99" s="3"/>
      <c r="D99" s="10"/>
      <c r="E99" s="10"/>
      <c r="F99" s="10"/>
      <c r="G99" s="3"/>
    </row>
    <row r="100" spans="1:7" s="1" customFormat="1" ht="34.5" customHeight="1">
      <c r="A100" s="3"/>
      <c r="B100" s="5"/>
      <c r="C100" s="3"/>
      <c r="D100" s="10"/>
      <c r="E100" s="10"/>
      <c r="F100" s="10"/>
      <c r="G100" s="3"/>
    </row>
    <row r="101" spans="1:7" s="1" customFormat="1" ht="34.5" customHeight="1">
      <c r="A101" s="3"/>
      <c r="B101" s="5"/>
      <c r="C101" s="3"/>
      <c r="D101" s="10"/>
      <c r="E101" s="10"/>
      <c r="F101" s="10"/>
      <c r="G101" s="3"/>
    </row>
    <row r="102" spans="1:7" s="1" customFormat="1" ht="34.5" customHeight="1">
      <c r="A102" s="3"/>
      <c r="B102" s="5"/>
      <c r="C102" s="3"/>
      <c r="D102" s="10"/>
      <c r="E102" s="10"/>
      <c r="F102" s="10"/>
      <c r="G102" s="3"/>
    </row>
    <row r="103" spans="1:7" s="1" customFormat="1" ht="34.5" customHeight="1">
      <c r="A103" s="3"/>
      <c r="B103" s="5"/>
      <c r="C103" s="3"/>
      <c r="D103" s="10"/>
      <c r="E103" s="10"/>
      <c r="F103" s="10"/>
      <c r="G103" s="3"/>
    </row>
    <row r="104" spans="1:7" s="1" customFormat="1" ht="34.5" customHeight="1">
      <c r="A104" s="3"/>
      <c r="B104" s="5"/>
      <c r="C104" s="3"/>
      <c r="D104" s="10"/>
      <c r="E104" s="10"/>
      <c r="F104" s="10"/>
      <c r="G104" s="3"/>
    </row>
    <row r="105" spans="1:7" s="1" customFormat="1" ht="34.5" customHeight="1">
      <c r="A105" s="3"/>
      <c r="B105" s="5"/>
      <c r="C105" s="3"/>
      <c r="D105" s="10"/>
      <c r="E105" s="10"/>
      <c r="F105" s="10"/>
      <c r="G105" s="3"/>
    </row>
    <row r="106" spans="1:7" s="1" customFormat="1" ht="34.5" customHeight="1">
      <c r="A106" s="3"/>
      <c r="B106" s="5"/>
      <c r="C106" s="3"/>
      <c r="D106" s="10"/>
      <c r="E106" s="10"/>
      <c r="F106" s="10"/>
      <c r="G106" s="3"/>
    </row>
    <row r="107" spans="1:7" s="1" customFormat="1" ht="34.5" customHeight="1">
      <c r="A107" s="3"/>
      <c r="B107" s="5"/>
      <c r="C107" s="3"/>
      <c r="D107" s="10"/>
      <c r="E107" s="10"/>
      <c r="F107" s="10"/>
      <c r="G107" s="3"/>
    </row>
    <row r="108" spans="1:7" s="1" customFormat="1" ht="34.5" customHeight="1">
      <c r="A108" s="3"/>
      <c r="B108" s="5"/>
      <c r="C108" s="3"/>
      <c r="D108" s="10"/>
      <c r="E108" s="10"/>
      <c r="F108" s="10"/>
      <c r="G108" s="3"/>
    </row>
    <row r="109" spans="1:7" s="1" customFormat="1" ht="34.5" customHeight="1">
      <c r="A109" s="3"/>
      <c r="B109" s="5"/>
      <c r="C109" s="3"/>
      <c r="D109" s="10"/>
      <c r="E109" s="10"/>
      <c r="F109" s="10"/>
      <c r="G109" s="3"/>
    </row>
    <row r="110" spans="1:7" s="1" customFormat="1" ht="34.5" customHeight="1">
      <c r="A110" s="3"/>
      <c r="B110" s="5"/>
      <c r="C110" s="3"/>
      <c r="D110" s="10"/>
      <c r="E110" s="10"/>
      <c r="F110" s="10"/>
      <c r="G110" s="3"/>
    </row>
    <row r="111" spans="1:7" s="1" customFormat="1" ht="34.5" customHeight="1">
      <c r="A111" s="3"/>
      <c r="B111" s="5"/>
      <c r="C111" s="3"/>
      <c r="D111" s="10"/>
      <c r="E111" s="10"/>
      <c r="F111" s="10"/>
      <c r="G111" s="3"/>
    </row>
    <row r="112" spans="1:7" ht="34.5" customHeight="1">
      <c r="A112" s="2"/>
      <c r="B112" s="6"/>
      <c r="C112" s="2"/>
      <c r="D112" s="11"/>
      <c r="E112" s="11"/>
      <c r="F112" s="11"/>
      <c r="G112" s="2"/>
    </row>
    <row r="113" spans="1:7" ht="34.5" customHeight="1">
      <c r="A113" s="2"/>
      <c r="B113" s="6"/>
      <c r="C113" s="2"/>
      <c r="D113" s="11"/>
      <c r="E113" s="11"/>
      <c r="F113" s="11"/>
      <c r="G113" s="2"/>
    </row>
    <row r="114" spans="1:7" ht="34.5" customHeight="1">
      <c r="A114" s="2"/>
      <c r="B114" s="6"/>
      <c r="C114" s="2"/>
      <c r="D114" s="11"/>
      <c r="E114" s="11"/>
      <c r="F114" s="11"/>
      <c r="G114" s="2"/>
    </row>
    <row r="115" spans="1:7" ht="34.5" customHeight="1">
      <c r="A115" s="2"/>
      <c r="B115" s="6"/>
      <c r="C115" s="2"/>
      <c r="D115" s="11"/>
      <c r="E115" s="11"/>
      <c r="F115" s="11"/>
      <c r="G115" s="2"/>
    </row>
  </sheetData>
  <mergeCells count="11">
    <mergeCell ref="A28:C28"/>
    <mergeCell ref="A29:C29"/>
    <mergeCell ref="A30:C30"/>
    <mergeCell ref="A1:G1"/>
    <mergeCell ref="A2:G2"/>
    <mergeCell ref="A4:A5"/>
    <mergeCell ref="D4:D5"/>
    <mergeCell ref="C4:C5"/>
    <mergeCell ref="F4:F5"/>
    <mergeCell ref="G4:G5"/>
    <mergeCell ref="E4:E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3"/>
  <sheetViews>
    <sheetView zoomScaleNormal="100" workbookViewId="0">
      <selection activeCell="J38" sqref="J38"/>
    </sheetView>
  </sheetViews>
  <sheetFormatPr defaultRowHeight="19.5" customHeight="1"/>
  <cols>
    <col min="1" max="1" width="4" customWidth="1"/>
    <col min="2" max="2" width="5.625" style="4" bestFit="1" customWidth="1"/>
    <col min="3" max="3" width="22.25" customWidth="1"/>
    <col min="4" max="4" width="31.25" style="1" customWidth="1"/>
    <col min="5" max="5" width="6.5" style="53" customWidth="1"/>
    <col min="6" max="7" width="4.75" customWidth="1"/>
    <col min="8" max="8" width="11.375" style="9" customWidth="1"/>
    <col min="10" max="10" width="10.875" bestFit="1" customWidth="1"/>
  </cols>
  <sheetData>
    <row r="1" spans="1:8" s="26" customFormat="1" ht="19.5" customHeight="1">
      <c r="A1" s="93" t="s">
        <v>30</v>
      </c>
      <c r="B1" s="93"/>
      <c r="C1" s="93"/>
      <c r="D1" s="93"/>
      <c r="E1" s="93"/>
      <c r="F1" s="93"/>
      <c r="G1" s="93"/>
      <c r="H1" s="93"/>
    </row>
    <row r="2" spans="1:8" s="27" customFormat="1" ht="19.5" customHeight="1">
      <c r="A2" s="94" t="s">
        <v>109</v>
      </c>
      <c r="B2" s="94"/>
      <c r="C2" s="94"/>
      <c r="D2" s="94"/>
      <c r="E2" s="94"/>
      <c r="F2" s="94"/>
      <c r="G2" s="94"/>
      <c r="H2" s="94"/>
    </row>
    <row r="4" spans="1:8" s="7" customFormat="1" ht="19.5" customHeight="1">
      <c r="A4" s="101" t="s">
        <v>1</v>
      </c>
      <c r="B4" s="60" t="s">
        <v>18</v>
      </c>
      <c r="C4" s="101" t="s">
        <v>33</v>
      </c>
      <c r="D4" s="101" t="s">
        <v>34</v>
      </c>
      <c r="E4" s="105" t="s">
        <v>60</v>
      </c>
      <c r="F4" s="101" t="s">
        <v>27</v>
      </c>
      <c r="G4" s="101" t="s">
        <v>28</v>
      </c>
      <c r="H4" s="102" t="s">
        <v>29</v>
      </c>
    </row>
    <row r="5" spans="1:8" s="7" customFormat="1" ht="19.5" customHeight="1">
      <c r="A5" s="101"/>
      <c r="B5" s="60" t="s">
        <v>3</v>
      </c>
      <c r="C5" s="101"/>
      <c r="D5" s="101"/>
      <c r="E5" s="105"/>
      <c r="F5" s="101"/>
      <c r="G5" s="101"/>
      <c r="H5" s="102"/>
    </row>
    <row r="6" spans="1:8" s="8" customFormat="1" ht="19.5" customHeight="1">
      <c r="A6" s="62">
        <v>1</v>
      </c>
      <c r="B6" s="63">
        <v>42758</v>
      </c>
      <c r="C6" s="62" t="s">
        <v>176</v>
      </c>
      <c r="D6" s="71" t="s">
        <v>175</v>
      </c>
      <c r="E6" s="62" t="s">
        <v>62</v>
      </c>
      <c r="F6" s="62">
        <v>10</v>
      </c>
      <c r="G6" s="62" t="s">
        <v>66</v>
      </c>
      <c r="H6" s="64">
        <v>313600</v>
      </c>
    </row>
    <row r="7" spans="1:8" s="8" customFormat="1" ht="19.5" customHeight="1">
      <c r="A7" s="62">
        <v>2</v>
      </c>
      <c r="B7" s="63">
        <v>42874</v>
      </c>
      <c r="C7" s="62" t="s">
        <v>176</v>
      </c>
      <c r="D7" s="71" t="s">
        <v>161</v>
      </c>
      <c r="E7" s="62" t="s">
        <v>62</v>
      </c>
      <c r="F7" s="62">
        <v>2</v>
      </c>
      <c r="G7" s="62" t="s">
        <v>63</v>
      </c>
      <c r="H7" s="64">
        <v>150000</v>
      </c>
    </row>
    <row r="8" spans="1:8" s="8" customFormat="1" ht="19.5" customHeight="1">
      <c r="A8" s="62">
        <v>3</v>
      </c>
      <c r="B8" s="63">
        <v>42874</v>
      </c>
      <c r="C8" s="62" t="s">
        <v>176</v>
      </c>
      <c r="D8" s="71" t="s">
        <v>161</v>
      </c>
      <c r="E8" s="62" t="s">
        <v>62</v>
      </c>
      <c r="F8" s="62">
        <v>1</v>
      </c>
      <c r="G8" s="62" t="s">
        <v>63</v>
      </c>
      <c r="H8" s="64">
        <v>50000</v>
      </c>
    </row>
    <row r="9" spans="1:8" s="8" customFormat="1" ht="19.5" customHeight="1">
      <c r="A9" s="62">
        <v>4</v>
      </c>
      <c r="B9" s="63">
        <v>42874</v>
      </c>
      <c r="C9" s="62" t="s">
        <v>176</v>
      </c>
      <c r="D9" s="71" t="s">
        <v>161</v>
      </c>
      <c r="E9" s="62" t="s">
        <v>62</v>
      </c>
      <c r="F9" s="62">
        <v>1</v>
      </c>
      <c r="G9" s="62" t="s">
        <v>63</v>
      </c>
      <c r="H9" s="64">
        <v>50000</v>
      </c>
    </row>
    <row r="10" spans="1:8" s="8" customFormat="1" ht="19.5" customHeight="1">
      <c r="A10" s="62">
        <v>5</v>
      </c>
      <c r="B10" s="63">
        <v>42874</v>
      </c>
      <c r="C10" s="62" t="s">
        <v>176</v>
      </c>
      <c r="D10" s="71" t="s">
        <v>161</v>
      </c>
      <c r="E10" s="62" t="s">
        <v>62</v>
      </c>
      <c r="F10" s="62">
        <v>3</v>
      </c>
      <c r="G10" s="62" t="s">
        <v>66</v>
      </c>
      <c r="H10" s="64">
        <v>60000</v>
      </c>
    </row>
    <row r="11" spans="1:8" s="8" customFormat="1" ht="19.5" customHeight="1">
      <c r="A11" s="62">
        <v>6</v>
      </c>
      <c r="B11" s="63">
        <v>42874</v>
      </c>
      <c r="C11" s="62" t="s">
        <v>176</v>
      </c>
      <c r="D11" s="71" t="s">
        <v>161</v>
      </c>
      <c r="E11" s="62" t="s">
        <v>62</v>
      </c>
      <c r="F11" s="72">
        <v>2</v>
      </c>
      <c r="G11" s="72" t="s">
        <v>63</v>
      </c>
      <c r="H11" s="64">
        <v>300000</v>
      </c>
    </row>
    <row r="12" spans="1:8" s="8" customFormat="1" ht="19.5" customHeight="1">
      <c r="A12" s="62">
        <v>7</v>
      </c>
      <c r="B12" s="63">
        <v>42874</v>
      </c>
      <c r="C12" s="62" t="s">
        <v>176</v>
      </c>
      <c r="D12" s="71" t="s">
        <v>161</v>
      </c>
      <c r="E12" s="62" t="s">
        <v>62</v>
      </c>
      <c r="F12" s="62">
        <v>1</v>
      </c>
      <c r="G12" s="72" t="s">
        <v>63</v>
      </c>
      <c r="H12" s="64">
        <v>150000</v>
      </c>
    </row>
    <row r="13" spans="1:8" s="8" customFormat="1" ht="19.5" customHeight="1">
      <c r="A13" s="62">
        <v>8</v>
      </c>
      <c r="B13" s="63">
        <v>42874</v>
      </c>
      <c r="C13" s="62" t="s">
        <v>176</v>
      </c>
      <c r="D13" s="71" t="s">
        <v>161</v>
      </c>
      <c r="E13" s="62" t="s">
        <v>62</v>
      </c>
      <c r="F13" s="62">
        <v>1</v>
      </c>
      <c r="G13" s="62" t="s">
        <v>63</v>
      </c>
      <c r="H13" s="64">
        <v>150000</v>
      </c>
    </row>
    <row r="14" spans="1:8" s="8" customFormat="1" ht="19.5" customHeight="1">
      <c r="A14" s="62">
        <v>9</v>
      </c>
      <c r="B14" s="63">
        <v>42874</v>
      </c>
      <c r="C14" s="62" t="s">
        <v>176</v>
      </c>
      <c r="D14" s="71" t="s">
        <v>161</v>
      </c>
      <c r="E14" s="62" t="s">
        <v>62</v>
      </c>
      <c r="F14" s="62">
        <v>1</v>
      </c>
      <c r="G14" s="62" t="s">
        <v>63</v>
      </c>
      <c r="H14" s="64">
        <v>75000</v>
      </c>
    </row>
    <row r="15" spans="1:8" s="8" customFormat="1" ht="19.5" customHeight="1">
      <c r="A15" s="62">
        <v>10</v>
      </c>
      <c r="B15" s="63">
        <v>42874</v>
      </c>
      <c r="C15" s="62" t="s">
        <v>176</v>
      </c>
      <c r="D15" s="71" t="s">
        <v>161</v>
      </c>
      <c r="E15" s="62" t="s">
        <v>62</v>
      </c>
      <c r="F15" s="62">
        <v>1</v>
      </c>
      <c r="G15" s="62" t="s">
        <v>63</v>
      </c>
      <c r="H15" s="64">
        <v>75000</v>
      </c>
    </row>
    <row r="16" spans="1:8" s="8" customFormat="1" ht="19.5" customHeight="1">
      <c r="A16" s="62">
        <v>11</v>
      </c>
      <c r="B16" s="63">
        <v>42874</v>
      </c>
      <c r="C16" s="62" t="s">
        <v>176</v>
      </c>
      <c r="D16" s="71" t="s">
        <v>161</v>
      </c>
      <c r="E16" s="62" t="s">
        <v>62</v>
      </c>
      <c r="F16" s="62">
        <v>1</v>
      </c>
      <c r="G16" s="62" t="s">
        <v>63</v>
      </c>
      <c r="H16" s="64">
        <v>50000</v>
      </c>
    </row>
    <row r="17" spans="1:8" s="8" customFormat="1" ht="19.5" customHeight="1">
      <c r="A17" s="62">
        <v>12</v>
      </c>
      <c r="B17" s="63">
        <v>42874</v>
      </c>
      <c r="C17" s="62" t="s">
        <v>176</v>
      </c>
      <c r="D17" s="71" t="s">
        <v>161</v>
      </c>
      <c r="E17" s="62" t="s">
        <v>62</v>
      </c>
      <c r="F17" s="62">
        <v>1</v>
      </c>
      <c r="G17" s="62" t="s">
        <v>63</v>
      </c>
      <c r="H17" s="64">
        <v>75000</v>
      </c>
    </row>
    <row r="18" spans="1:8" s="8" customFormat="1" ht="19.5" customHeight="1">
      <c r="A18" s="62">
        <v>13</v>
      </c>
      <c r="B18" s="63">
        <v>42874</v>
      </c>
      <c r="C18" s="62" t="s">
        <v>176</v>
      </c>
      <c r="D18" s="71" t="s">
        <v>161</v>
      </c>
      <c r="E18" s="62" t="s">
        <v>62</v>
      </c>
      <c r="F18" s="62">
        <v>2</v>
      </c>
      <c r="G18" s="62" t="s">
        <v>63</v>
      </c>
      <c r="H18" s="64">
        <v>100000</v>
      </c>
    </row>
    <row r="19" spans="1:8" s="8" customFormat="1" ht="19.5" customHeight="1">
      <c r="A19" s="62">
        <v>14</v>
      </c>
      <c r="B19" s="63">
        <v>42874</v>
      </c>
      <c r="C19" s="62" t="s">
        <v>176</v>
      </c>
      <c r="D19" s="71" t="s">
        <v>161</v>
      </c>
      <c r="E19" s="62" t="s">
        <v>62</v>
      </c>
      <c r="F19" s="62">
        <v>1</v>
      </c>
      <c r="G19" s="62" t="s">
        <v>63</v>
      </c>
      <c r="H19" s="64">
        <v>25000</v>
      </c>
    </row>
    <row r="20" spans="1:8" s="8" customFormat="1" ht="19.5" customHeight="1">
      <c r="A20" s="62">
        <v>15</v>
      </c>
      <c r="B20" s="63">
        <v>42874</v>
      </c>
      <c r="C20" s="62" t="s">
        <v>176</v>
      </c>
      <c r="D20" s="71" t="s">
        <v>161</v>
      </c>
      <c r="E20" s="62" t="s">
        <v>62</v>
      </c>
      <c r="F20" s="62">
        <v>3</v>
      </c>
      <c r="G20" s="62" t="s">
        <v>65</v>
      </c>
      <c r="H20" s="64">
        <v>100000</v>
      </c>
    </row>
    <row r="21" spans="1:8" s="8" customFormat="1" ht="19.5" customHeight="1">
      <c r="A21" s="62">
        <v>16</v>
      </c>
      <c r="B21" s="63">
        <v>42874</v>
      </c>
      <c r="C21" s="62" t="s">
        <v>176</v>
      </c>
      <c r="D21" s="71" t="s">
        <v>161</v>
      </c>
      <c r="E21" s="62" t="s">
        <v>62</v>
      </c>
      <c r="F21" s="62">
        <v>2</v>
      </c>
      <c r="G21" s="62" t="s">
        <v>64</v>
      </c>
      <c r="H21" s="64">
        <v>50000</v>
      </c>
    </row>
    <row r="22" spans="1:8" s="8" customFormat="1" ht="19.5" customHeight="1">
      <c r="A22" s="62">
        <v>17</v>
      </c>
      <c r="B22" s="63">
        <v>42874</v>
      </c>
      <c r="C22" s="62" t="s">
        <v>176</v>
      </c>
      <c r="D22" s="71" t="s">
        <v>161</v>
      </c>
      <c r="E22" s="62" t="s">
        <v>62</v>
      </c>
      <c r="F22" s="62">
        <v>4</v>
      </c>
      <c r="G22" s="62" t="s">
        <v>66</v>
      </c>
      <c r="H22" s="64">
        <v>120000</v>
      </c>
    </row>
    <row r="23" spans="1:8" s="8" customFormat="1" ht="19.5" customHeight="1">
      <c r="A23" s="62">
        <v>18</v>
      </c>
      <c r="B23" s="63">
        <v>42874</v>
      </c>
      <c r="C23" s="62" t="s">
        <v>176</v>
      </c>
      <c r="D23" s="71" t="s">
        <v>161</v>
      </c>
      <c r="E23" s="62" t="s">
        <v>62</v>
      </c>
      <c r="F23" s="62">
        <v>5</v>
      </c>
      <c r="G23" s="62" t="s">
        <v>67</v>
      </c>
      <c r="H23" s="64">
        <v>150000</v>
      </c>
    </row>
    <row r="24" spans="1:8" s="8" customFormat="1" ht="19.5" customHeight="1">
      <c r="A24" s="62">
        <v>19</v>
      </c>
      <c r="B24" s="63">
        <v>42874</v>
      </c>
      <c r="C24" s="62" t="s">
        <v>176</v>
      </c>
      <c r="D24" s="71" t="s">
        <v>161</v>
      </c>
      <c r="E24" s="62" t="s">
        <v>62</v>
      </c>
      <c r="F24" s="62">
        <v>5</v>
      </c>
      <c r="G24" s="62" t="s">
        <v>67</v>
      </c>
      <c r="H24" s="64">
        <v>150000</v>
      </c>
    </row>
    <row r="25" spans="1:8" s="8" customFormat="1" ht="19.5" customHeight="1">
      <c r="A25" s="62">
        <v>20</v>
      </c>
      <c r="B25" s="63">
        <v>42874</v>
      </c>
      <c r="C25" s="62" t="s">
        <v>176</v>
      </c>
      <c r="D25" s="71" t="s">
        <v>161</v>
      </c>
      <c r="E25" s="62" t="s">
        <v>62</v>
      </c>
      <c r="F25" s="62">
        <v>2</v>
      </c>
      <c r="G25" s="62" t="s">
        <v>63</v>
      </c>
      <c r="H25" s="64">
        <v>150000</v>
      </c>
    </row>
    <row r="26" spans="1:8" s="8" customFormat="1" ht="19.5" customHeight="1">
      <c r="A26" s="62">
        <v>21</v>
      </c>
      <c r="B26" s="63">
        <v>42874</v>
      </c>
      <c r="C26" s="62" t="s">
        <v>176</v>
      </c>
      <c r="D26" s="71" t="s">
        <v>161</v>
      </c>
      <c r="E26" s="62" t="s">
        <v>62</v>
      </c>
      <c r="F26" s="62">
        <v>2</v>
      </c>
      <c r="G26" s="62" t="s">
        <v>63</v>
      </c>
      <c r="H26" s="64">
        <v>100000</v>
      </c>
    </row>
    <row r="27" spans="1:8" s="8" customFormat="1" ht="19.5" customHeight="1">
      <c r="A27" s="62">
        <v>22</v>
      </c>
      <c r="B27" s="63">
        <v>42874</v>
      </c>
      <c r="C27" s="62" t="s">
        <v>176</v>
      </c>
      <c r="D27" s="71" t="s">
        <v>161</v>
      </c>
      <c r="E27" s="62" t="s">
        <v>62</v>
      </c>
      <c r="F27" s="62">
        <v>15</v>
      </c>
      <c r="G27" s="62" t="s">
        <v>64</v>
      </c>
      <c r="H27" s="64">
        <v>300000</v>
      </c>
    </row>
    <row r="28" spans="1:8" s="8" customFormat="1" ht="19.5" customHeight="1">
      <c r="A28" s="62">
        <v>23</v>
      </c>
      <c r="B28" s="63">
        <v>42874</v>
      </c>
      <c r="C28" s="62" t="s">
        <v>176</v>
      </c>
      <c r="D28" s="71" t="s">
        <v>161</v>
      </c>
      <c r="E28" s="62" t="s">
        <v>62</v>
      </c>
      <c r="F28" s="62">
        <v>20</v>
      </c>
      <c r="G28" s="62" t="s">
        <v>64</v>
      </c>
      <c r="H28" s="64">
        <v>120000</v>
      </c>
    </row>
    <row r="29" spans="1:8" s="8" customFormat="1" ht="19.5" customHeight="1">
      <c r="A29" s="62">
        <v>24</v>
      </c>
      <c r="B29" s="63">
        <v>42874</v>
      </c>
      <c r="C29" s="62" t="s">
        <v>176</v>
      </c>
      <c r="D29" s="71" t="s">
        <v>161</v>
      </c>
      <c r="E29" s="62" t="s">
        <v>62</v>
      </c>
      <c r="F29" s="62">
        <v>2</v>
      </c>
      <c r="G29" s="62" t="s">
        <v>63</v>
      </c>
      <c r="H29" s="64">
        <v>100000</v>
      </c>
    </row>
    <row r="30" spans="1:8" s="8" customFormat="1" ht="19.5" customHeight="1">
      <c r="A30" s="62">
        <v>25</v>
      </c>
      <c r="B30" s="63">
        <v>42874</v>
      </c>
      <c r="C30" s="62" t="s">
        <v>176</v>
      </c>
      <c r="D30" s="71" t="s">
        <v>161</v>
      </c>
      <c r="E30" s="62" t="s">
        <v>62</v>
      </c>
      <c r="F30" s="62">
        <v>1</v>
      </c>
      <c r="G30" s="62" t="s">
        <v>63</v>
      </c>
      <c r="H30" s="64">
        <v>25000</v>
      </c>
    </row>
    <row r="31" spans="1:8" s="8" customFormat="1" ht="19.5" customHeight="1">
      <c r="A31" s="62">
        <v>26</v>
      </c>
      <c r="B31" s="63">
        <v>42874</v>
      </c>
      <c r="C31" s="62" t="s">
        <v>176</v>
      </c>
      <c r="D31" s="71" t="s">
        <v>161</v>
      </c>
      <c r="E31" s="62" t="s">
        <v>62</v>
      </c>
      <c r="F31" s="62">
        <v>1</v>
      </c>
      <c r="G31" s="62" t="s">
        <v>63</v>
      </c>
      <c r="H31" s="64">
        <v>25000</v>
      </c>
    </row>
    <row r="32" spans="1:8" s="8" customFormat="1" ht="19.5" customHeight="1">
      <c r="A32" s="62">
        <v>27</v>
      </c>
      <c r="B32" s="63">
        <v>42874</v>
      </c>
      <c r="C32" s="62" t="s">
        <v>176</v>
      </c>
      <c r="D32" s="71" t="s">
        <v>161</v>
      </c>
      <c r="E32" s="62" t="s">
        <v>62</v>
      </c>
      <c r="F32" s="62">
        <v>21</v>
      </c>
      <c r="G32" s="62" t="s">
        <v>66</v>
      </c>
      <c r="H32" s="64">
        <v>100000</v>
      </c>
    </row>
    <row r="33" spans="1:10" s="8" customFormat="1" ht="19.5" customHeight="1">
      <c r="A33" s="62">
        <v>28</v>
      </c>
      <c r="B33" s="63">
        <v>42874</v>
      </c>
      <c r="C33" s="62" t="s">
        <v>176</v>
      </c>
      <c r="D33" s="71" t="s">
        <v>161</v>
      </c>
      <c r="E33" s="62" t="s">
        <v>62</v>
      </c>
      <c r="F33" s="62">
        <v>1</v>
      </c>
      <c r="G33" s="62" t="s">
        <v>63</v>
      </c>
      <c r="H33" s="64">
        <v>50000</v>
      </c>
      <c r="J33" s="12"/>
    </row>
    <row r="34" spans="1:10" s="8" customFormat="1" ht="19.5" customHeight="1">
      <c r="A34" s="62">
        <v>29</v>
      </c>
      <c r="B34" s="63">
        <v>42874</v>
      </c>
      <c r="C34" s="62" t="s">
        <v>176</v>
      </c>
      <c r="D34" s="71" t="s">
        <v>161</v>
      </c>
      <c r="E34" s="62" t="s">
        <v>62</v>
      </c>
      <c r="F34" s="62">
        <v>2</v>
      </c>
      <c r="G34" s="62" t="s">
        <v>63</v>
      </c>
      <c r="H34" s="64">
        <v>50000</v>
      </c>
    </row>
    <row r="35" spans="1:10" s="8" customFormat="1" ht="19.5" customHeight="1">
      <c r="A35" s="62">
        <v>30</v>
      </c>
      <c r="B35" s="63">
        <v>42874</v>
      </c>
      <c r="C35" s="62" t="s">
        <v>176</v>
      </c>
      <c r="D35" s="71" t="s">
        <v>161</v>
      </c>
      <c r="E35" s="62" t="s">
        <v>62</v>
      </c>
      <c r="F35" s="62">
        <v>1</v>
      </c>
      <c r="G35" s="62" t="s">
        <v>63</v>
      </c>
      <c r="H35" s="64">
        <v>50000</v>
      </c>
    </row>
    <row r="36" spans="1:10" s="8" customFormat="1" ht="19.5" customHeight="1">
      <c r="A36" s="62">
        <v>31</v>
      </c>
      <c r="B36" s="63">
        <v>42874</v>
      </c>
      <c r="C36" s="62" t="s">
        <v>176</v>
      </c>
      <c r="D36" s="71" t="s">
        <v>161</v>
      </c>
      <c r="E36" s="62" t="s">
        <v>62</v>
      </c>
      <c r="F36" s="62">
        <v>2</v>
      </c>
      <c r="G36" s="62" t="s">
        <v>64</v>
      </c>
      <c r="H36" s="64">
        <v>50000</v>
      </c>
    </row>
    <row r="37" spans="1:10" s="8" customFormat="1" ht="19.5" customHeight="1">
      <c r="A37" s="62">
        <v>32</v>
      </c>
      <c r="B37" s="63">
        <v>42874</v>
      </c>
      <c r="C37" s="62" t="s">
        <v>176</v>
      </c>
      <c r="D37" s="71" t="s">
        <v>161</v>
      </c>
      <c r="E37" s="62" t="s">
        <v>62</v>
      </c>
      <c r="F37" s="62">
        <v>5</v>
      </c>
      <c r="G37" s="62" t="s">
        <v>64</v>
      </c>
      <c r="H37" s="64">
        <v>50000</v>
      </c>
    </row>
    <row r="38" spans="1:10" s="8" customFormat="1" ht="19.5" customHeight="1">
      <c r="A38" s="62">
        <v>33</v>
      </c>
      <c r="B38" s="63">
        <v>42874</v>
      </c>
      <c r="C38" s="62" t="s">
        <v>176</v>
      </c>
      <c r="D38" s="71" t="s">
        <v>161</v>
      </c>
      <c r="E38" s="62" t="s">
        <v>62</v>
      </c>
      <c r="F38" s="62">
        <v>2</v>
      </c>
      <c r="G38" s="62" t="s">
        <v>63</v>
      </c>
      <c r="H38" s="64">
        <v>100000</v>
      </c>
    </row>
    <row r="39" spans="1:10" s="8" customFormat="1" ht="19.5" customHeight="1">
      <c r="A39" s="62">
        <v>34</v>
      </c>
      <c r="B39" s="63">
        <v>42874</v>
      </c>
      <c r="C39" s="62" t="s">
        <v>176</v>
      </c>
      <c r="D39" s="71" t="s">
        <v>161</v>
      </c>
      <c r="E39" s="62" t="s">
        <v>62</v>
      </c>
      <c r="F39" s="62">
        <v>1</v>
      </c>
      <c r="G39" s="62" t="s">
        <v>64</v>
      </c>
      <c r="H39" s="64">
        <v>150000</v>
      </c>
    </row>
    <row r="40" spans="1:10" s="8" customFormat="1" ht="19.5" customHeight="1">
      <c r="A40" s="62">
        <v>35</v>
      </c>
      <c r="B40" s="63">
        <v>42874</v>
      </c>
      <c r="C40" s="62" t="s">
        <v>176</v>
      </c>
      <c r="D40" s="71" t="s">
        <v>161</v>
      </c>
      <c r="E40" s="62" t="s">
        <v>62</v>
      </c>
      <c r="F40" s="62">
        <v>3</v>
      </c>
      <c r="G40" s="62" t="s">
        <v>63</v>
      </c>
      <c r="H40" s="64">
        <v>150000</v>
      </c>
    </row>
    <row r="41" spans="1:10" s="8" customFormat="1" ht="19.5" customHeight="1">
      <c r="A41" s="62">
        <v>36</v>
      </c>
      <c r="B41" s="63">
        <v>42874</v>
      </c>
      <c r="C41" s="62" t="s">
        <v>176</v>
      </c>
      <c r="D41" s="71" t="s">
        <v>161</v>
      </c>
      <c r="E41" s="62" t="s">
        <v>62</v>
      </c>
      <c r="F41" s="62">
        <v>1</v>
      </c>
      <c r="G41" s="62" t="s">
        <v>63</v>
      </c>
      <c r="H41" s="64">
        <v>50000</v>
      </c>
    </row>
    <row r="42" spans="1:10" s="8" customFormat="1" ht="19.5" customHeight="1">
      <c r="A42" s="62">
        <v>37</v>
      </c>
      <c r="B42" s="63">
        <v>42874</v>
      </c>
      <c r="C42" s="62" t="s">
        <v>176</v>
      </c>
      <c r="D42" s="71" t="s">
        <v>161</v>
      </c>
      <c r="E42" s="62" t="s">
        <v>62</v>
      </c>
      <c r="F42" s="62">
        <v>2</v>
      </c>
      <c r="G42" s="62" t="s">
        <v>63</v>
      </c>
      <c r="H42" s="64">
        <v>300000</v>
      </c>
    </row>
    <row r="43" spans="1:10" s="8" customFormat="1" ht="19.5" customHeight="1">
      <c r="A43" s="62">
        <v>38</v>
      </c>
      <c r="B43" s="63">
        <v>42874</v>
      </c>
      <c r="C43" s="62" t="s">
        <v>176</v>
      </c>
      <c r="D43" s="71" t="s">
        <v>161</v>
      </c>
      <c r="E43" s="62" t="s">
        <v>62</v>
      </c>
      <c r="F43" s="62">
        <v>3</v>
      </c>
      <c r="G43" s="62" t="s">
        <v>64</v>
      </c>
      <c r="H43" s="64">
        <v>96000</v>
      </c>
    </row>
    <row r="44" spans="1:10" s="8" customFormat="1" ht="19.5" customHeight="1">
      <c r="A44" s="62">
        <v>39</v>
      </c>
      <c r="B44" s="63">
        <v>42874</v>
      </c>
      <c r="C44" s="62" t="s">
        <v>176</v>
      </c>
      <c r="D44" s="71" t="s">
        <v>161</v>
      </c>
      <c r="E44" s="62" t="s">
        <v>62</v>
      </c>
      <c r="F44" s="62">
        <v>1</v>
      </c>
      <c r="G44" s="62" t="s">
        <v>64</v>
      </c>
      <c r="H44" s="64">
        <v>54000</v>
      </c>
    </row>
    <row r="45" spans="1:10" s="8" customFormat="1" ht="19.5" customHeight="1">
      <c r="A45" s="62">
        <v>40</v>
      </c>
      <c r="B45" s="63">
        <v>42874</v>
      </c>
      <c r="C45" s="62" t="s">
        <v>176</v>
      </c>
      <c r="D45" s="71" t="s">
        <v>161</v>
      </c>
      <c r="E45" s="62" t="s">
        <v>62</v>
      </c>
      <c r="F45" s="62">
        <v>2</v>
      </c>
      <c r="G45" s="62" t="s">
        <v>68</v>
      </c>
      <c r="H45" s="64">
        <v>150000</v>
      </c>
    </row>
    <row r="46" spans="1:10" s="8" customFormat="1" ht="19.5" customHeight="1">
      <c r="A46" s="62">
        <v>41</v>
      </c>
      <c r="B46" s="63">
        <v>42874</v>
      </c>
      <c r="C46" s="62" t="s">
        <v>176</v>
      </c>
      <c r="D46" s="71" t="s">
        <v>161</v>
      </c>
      <c r="E46" s="62" t="s">
        <v>62</v>
      </c>
      <c r="F46" s="62">
        <v>50</v>
      </c>
      <c r="G46" s="62" t="s">
        <v>105</v>
      </c>
      <c r="H46" s="64">
        <v>400000</v>
      </c>
    </row>
    <row r="47" spans="1:10" s="8" customFormat="1" ht="19.5" customHeight="1">
      <c r="A47" s="62">
        <v>42</v>
      </c>
      <c r="B47" s="63">
        <v>42874</v>
      </c>
      <c r="C47" s="62" t="s">
        <v>176</v>
      </c>
      <c r="D47" s="71" t="s">
        <v>161</v>
      </c>
      <c r="E47" s="62" t="s">
        <v>62</v>
      </c>
      <c r="F47" s="62">
        <v>10</v>
      </c>
      <c r="G47" s="62" t="s">
        <v>66</v>
      </c>
      <c r="H47" s="64">
        <v>150000</v>
      </c>
    </row>
    <row r="48" spans="1:10" s="1" customFormat="1" ht="19.5" customHeight="1">
      <c r="A48" s="103" t="s">
        <v>35</v>
      </c>
      <c r="B48" s="103"/>
      <c r="C48" s="103"/>
      <c r="D48" s="21"/>
      <c r="E48" s="21"/>
      <c r="F48" s="55"/>
      <c r="G48" s="55"/>
      <c r="H48" s="20">
        <f>SUM(H6:H47)</f>
        <v>4963600</v>
      </c>
      <c r="J48" s="13"/>
    </row>
    <row r="49" spans="1:8" s="1" customFormat="1" ht="19.5" customHeight="1">
      <c r="A49" s="3"/>
      <c r="B49" s="5"/>
      <c r="C49" s="3"/>
      <c r="D49" s="3"/>
      <c r="E49" s="3"/>
      <c r="F49" s="3"/>
      <c r="G49" s="3"/>
      <c r="H49" s="10"/>
    </row>
    <row r="50" spans="1:8" s="1" customFormat="1" ht="19.5" customHeight="1">
      <c r="A50" s="3"/>
      <c r="B50" s="5"/>
      <c r="C50" s="3"/>
      <c r="D50" s="3"/>
      <c r="E50" s="3"/>
      <c r="F50" s="3"/>
      <c r="G50" s="3"/>
      <c r="H50" s="10"/>
    </row>
    <row r="51" spans="1:8" s="1" customFormat="1" ht="19.5" customHeight="1">
      <c r="A51" s="3"/>
      <c r="B51" s="5"/>
      <c r="C51" s="3"/>
      <c r="D51" s="3"/>
      <c r="E51" s="3"/>
      <c r="F51" s="3"/>
      <c r="G51" s="3"/>
      <c r="H51" s="10"/>
    </row>
    <row r="52" spans="1:8" s="1" customFormat="1" ht="19.5" customHeight="1">
      <c r="A52" s="3"/>
      <c r="B52" s="5"/>
      <c r="C52" s="3"/>
      <c r="D52" s="3"/>
      <c r="E52" s="3"/>
      <c r="F52" s="3"/>
      <c r="G52" s="3"/>
      <c r="H52" s="10"/>
    </row>
    <row r="53" spans="1:8" s="1" customFormat="1" ht="19.5" customHeight="1">
      <c r="A53" s="3"/>
      <c r="B53" s="5"/>
      <c r="C53" s="3"/>
      <c r="D53" s="3"/>
      <c r="E53" s="3"/>
      <c r="F53" s="3"/>
      <c r="G53" s="3"/>
      <c r="H53" s="10"/>
    </row>
    <row r="54" spans="1:8" s="1" customFormat="1" ht="19.5" customHeight="1">
      <c r="A54" s="3"/>
      <c r="B54" s="5"/>
      <c r="C54" s="3"/>
      <c r="D54" s="3"/>
      <c r="E54" s="3"/>
      <c r="F54" s="3"/>
      <c r="G54" s="3"/>
      <c r="H54" s="10"/>
    </row>
    <row r="55" spans="1:8" s="1" customFormat="1" ht="19.5" customHeight="1">
      <c r="A55" s="3"/>
      <c r="B55" s="5"/>
      <c r="C55" s="3"/>
      <c r="D55" s="3"/>
      <c r="E55" s="3"/>
      <c r="F55" s="3"/>
      <c r="G55" s="3"/>
      <c r="H55" s="10"/>
    </row>
    <row r="56" spans="1:8" s="1" customFormat="1" ht="19.5" customHeight="1">
      <c r="A56" s="3"/>
      <c r="B56" s="5"/>
      <c r="C56" s="3"/>
      <c r="D56" s="3"/>
      <c r="E56" s="3"/>
      <c r="F56" s="3"/>
      <c r="G56" s="3"/>
      <c r="H56" s="10"/>
    </row>
    <row r="57" spans="1:8" s="1" customFormat="1" ht="19.5" customHeight="1">
      <c r="A57" s="3"/>
      <c r="B57" s="5"/>
      <c r="C57" s="3"/>
      <c r="D57" s="3"/>
      <c r="E57" s="3"/>
      <c r="F57" s="3"/>
      <c r="G57" s="3"/>
      <c r="H57" s="10"/>
    </row>
    <row r="58" spans="1:8" s="1" customFormat="1" ht="19.5" customHeight="1">
      <c r="A58" s="3"/>
      <c r="B58" s="5"/>
      <c r="C58" s="3"/>
      <c r="D58" s="3"/>
      <c r="E58" s="3"/>
      <c r="F58" s="3"/>
      <c r="G58" s="3"/>
      <c r="H58" s="10"/>
    </row>
    <row r="59" spans="1:8" s="1" customFormat="1" ht="19.5" customHeight="1">
      <c r="A59" s="3"/>
      <c r="B59" s="5"/>
      <c r="C59" s="3"/>
      <c r="D59" s="3"/>
      <c r="E59" s="3"/>
      <c r="F59" s="3"/>
      <c r="G59" s="3"/>
      <c r="H59" s="10"/>
    </row>
    <row r="60" spans="1:8" s="1" customFormat="1" ht="19.5" customHeight="1">
      <c r="A60" s="3"/>
      <c r="B60" s="5"/>
      <c r="C60" s="3"/>
      <c r="D60" s="3"/>
      <c r="E60" s="3"/>
      <c r="F60" s="3"/>
      <c r="G60" s="3"/>
      <c r="H60" s="10"/>
    </row>
    <row r="61" spans="1:8" s="1" customFormat="1" ht="19.5" customHeight="1">
      <c r="A61" s="3"/>
      <c r="B61" s="5"/>
      <c r="C61" s="3"/>
      <c r="D61" s="3"/>
      <c r="E61" s="3"/>
      <c r="F61" s="3"/>
      <c r="G61" s="3"/>
      <c r="H61" s="10"/>
    </row>
    <row r="62" spans="1:8" s="1" customFormat="1" ht="19.5" customHeight="1">
      <c r="A62" s="3"/>
      <c r="B62" s="5"/>
      <c r="C62" s="3"/>
      <c r="D62" s="3"/>
      <c r="E62" s="3"/>
      <c r="F62" s="3"/>
      <c r="G62" s="3"/>
      <c r="H62" s="10"/>
    </row>
    <row r="63" spans="1:8" s="1" customFormat="1" ht="19.5" customHeight="1">
      <c r="A63" s="3"/>
      <c r="B63" s="5"/>
      <c r="C63" s="3"/>
      <c r="D63" s="3"/>
      <c r="E63" s="3"/>
      <c r="F63" s="3"/>
      <c r="G63" s="3"/>
      <c r="H63" s="10"/>
    </row>
    <row r="64" spans="1:8" s="1" customFormat="1" ht="19.5" customHeight="1">
      <c r="A64" s="3"/>
      <c r="B64" s="5"/>
      <c r="C64" s="3"/>
      <c r="D64" s="3"/>
      <c r="E64" s="3"/>
      <c r="F64" s="3"/>
      <c r="G64" s="3"/>
      <c r="H64" s="10"/>
    </row>
    <row r="65" spans="1:8" s="1" customFormat="1" ht="19.5" customHeight="1">
      <c r="A65" s="3"/>
      <c r="B65" s="5"/>
      <c r="C65" s="3"/>
      <c r="D65" s="3"/>
      <c r="E65" s="3"/>
      <c r="F65" s="3"/>
      <c r="G65" s="3"/>
      <c r="H65" s="10"/>
    </row>
    <row r="66" spans="1:8" s="1" customFormat="1" ht="19.5" customHeight="1">
      <c r="A66" s="3"/>
      <c r="B66" s="5"/>
      <c r="C66" s="3"/>
      <c r="D66" s="3"/>
      <c r="E66" s="3"/>
      <c r="F66" s="3"/>
      <c r="G66" s="3"/>
      <c r="H66" s="10"/>
    </row>
    <row r="67" spans="1:8" s="1" customFormat="1" ht="19.5" customHeight="1">
      <c r="A67" s="3"/>
      <c r="B67" s="5"/>
      <c r="C67" s="3"/>
      <c r="D67" s="3"/>
      <c r="E67" s="3"/>
      <c r="F67" s="3"/>
      <c r="G67" s="3"/>
      <c r="H67" s="10"/>
    </row>
    <row r="68" spans="1:8" s="1" customFormat="1" ht="19.5" customHeight="1">
      <c r="A68" s="3"/>
      <c r="B68" s="5"/>
      <c r="C68" s="3"/>
      <c r="D68" s="3"/>
      <c r="E68" s="3"/>
      <c r="F68" s="3"/>
      <c r="G68" s="3"/>
      <c r="H68" s="10"/>
    </row>
    <row r="69" spans="1:8" s="1" customFormat="1" ht="19.5" customHeight="1">
      <c r="A69" s="3"/>
      <c r="B69" s="5"/>
      <c r="C69" s="3"/>
      <c r="D69" s="3"/>
      <c r="E69" s="3"/>
      <c r="F69" s="3"/>
      <c r="G69" s="3"/>
      <c r="H69" s="10"/>
    </row>
    <row r="70" spans="1:8" s="1" customFormat="1" ht="19.5" customHeight="1">
      <c r="A70" s="3"/>
      <c r="B70" s="5"/>
      <c r="C70" s="3"/>
      <c r="D70" s="3"/>
      <c r="E70" s="3"/>
      <c r="F70" s="3"/>
      <c r="G70" s="3"/>
      <c r="H70" s="10"/>
    </row>
    <row r="71" spans="1:8" s="1" customFormat="1" ht="19.5" customHeight="1">
      <c r="A71" s="3"/>
      <c r="B71" s="5"/>
      <c r="C71" s="3"/>
      <c r="D71" s="3"/>
      <c r="E71" s="3"/>
      <c r="F71" s="3"/>
      <c r="G71" s="3"/>
      <c r="H71" s="10"/>
    </row>
    <row r="72" spans="1:8" s="1" customFormat="1" ht="19.5" customHeight="1">
      <c r="A72" s="3"/>
      <c r="B72" s="5"/>
      <c r="C72" s="3"/>
      <c r="D72" s="3"/>
      <c r="E72" s="3"/>
      <c r="F72" s="3"/>
      <c r="G72" s="3"/>
      <c r="H72" s="10"/>
    </row>
    <row r="73" spans="1:8" s="1" customFormat="1" ht="19.5" customHeight="1">
      <c r="A73" s="3"/>
      <c r="B73" s="5"/>
      <c r="C73" s="3"/>
      <c r="D73" s="3"/>
      <c r="E73" s="3"/>
      <c r="F73" s="3"/>
      <c r="G73" s="3"/>
      <c r="H73" s="10"/>
    </row>
    <row r="74" spans="1:8" s="1" customFormat="1" ht="19.5" customHeight="1">
      <c r="A74" s="3"/>
      <c r="B74" s="5"/>
      <c r="C74" s="3"/>
      <c r="D74" s="3"/>
      <c r="E74" s="3"/>
      <c r="F74" s="3"/>
      <c r="G74" s="3"/>
      <c r="H74" s="10"/>
    </row>
    <row r="75" spans="1:8" s="1" customFormat="1" ht="19.5" customHeight="1">
      <c r="A75" s="3"/>
      <c r="B75" s="5"/>
      <c r="C75" s="3"/>
      <c r="D75" s="3"/>
      <c r="E75" s="3"/>
      <c r="F75" s="3"/>
      <c r="G75" s="3"/>
      <c r="H75" s="10"/>
    </row>
    <row r="76" spans="1:8" s="1" customFormat="1" ht="19.5" customHeight="1">
      <c r="A76" s="3"/>
      <c r="B76" s="5"/>
      <c r="C76" s="3"/>
      <c r="D76" s="3"/>
      <c r="E76" s="3"/>
      <c r="F76" s="3"/>
      <c r="G76" s="3"/>
      <c r="H76" s="10"/>
    </row>
    <row r="77" spans="1:8" s="1" customFormat="1" ht="19.5" customHeight="1">
      <c r="A77" s="3"/>
      <c r="B77" s="5"/>
      <c r="C77" s="3"/>
      <c r="D77" s="3"/>
      <c r="E77" s="3"/>
      <c r="F77" s="3"/>
      <c r="G77" s="3"/>
      <c r="H77" s="10"/>
    </row>
    <row r="78" spans="1:8" s="1" customFormat="1" ht="19.5" customHeight="1">
      <c r="A78" s="3"/>
      <c r="B78" s="5"/>
      <c r="C78" s="3"/>
      <c r="D78" s="3"/>
      <c r="E78" s="3"/>
      <c r="F78" s="3"/>
      <c r="G78" s="3"/>
      <c r="H78" s="10"/>
    </row>
    <row r="79" spans="1:8" s="1" customFormat="1" ht="19.5" customHeight="1">
      <c r="A79" s="3"/>
      <c r="B79" s="5"/>
      <c r="C79" s="3"/>
      <c r="D79" s="3"/>
      <c r="E79" s="3"/>
      <c r="F79" s="3"/>
      <c r="G79" s="3"/>
      <c r="H79" s="10"/>
    </row>
    <row r="80" spans="1:8" s="1" customFormat="1" ht="19.5" customHeight="1">
      <c r="A80" s="3"/>
      <c r="B80" s="5"/>
      <c r="C80" s="3"/>
      <c r="D80" s="3"/>
      <c r="E80" s="3"/>
      <c r="F80" s="3"/>
      <c r="G80" s="3"/>
      <c r="H80" s="10"/>
    </row>
    <row r="81" spans="1:8" s="1" customFormat="1" ht="19.5" customHeight="1">
      <c r="A81" s="3"/>
      <c r="B81" s="5"/>
      <c r="C81" s="3"/>
      <c r="D81" s="3"/>
      <c r="E81" s="3"/>
      <c r="F81" s="3"/>
      <c r="G81" s="3"/>
      <c r="H81" s="10"/>
    </row>
    <row r="82" spans="1:8" s="1" customFormat="1" ht="19.5" customHeight="1">
      <c r="A82" s="3"/>
      <c r="B82" s="5"/>
      <c r="C82" s="3"/>
      <c r="D82" s="3"/>
      <c r="E82" s="3"/>
      <c r="F82" s="3"/>
      <c r="G82" s="3"/>
      <c r="H82" s="10"/>
    </row>
    <row r="83" spans="1:8" s="1" customFormat="1" ht="19.5" customHeight="1">
      <c r="A83" s="3"/>
      <c r="B83" s="5"/>
      <c r="C83" s="3"/>
      <c r="D83" s="3"/>
      <c r="E83" s="3"/>
      <c r="F83" s="3"/>
      <c r="G83" s="3"/>
      <c r="H83" s="10"/>
    </row>
    <row r="84" spans="1:8" s="1" customFormat="1" ht="19.5" customHeight="1">
      <c r="A84" s="3"/>
      <c r="B84" s="5"/>
      <c r="C84" s="3"/>
      <c r="D84" s="3"/>
      <c r="E84" s="3"/>
      <c r="F84" s="3"/>
      <c r="G84" s="3"/>
      <c r="H84" s="10"/>
    </row>
    <row r="85" spans="1:8" s="1" customFormat="1" ht="19.5" customHeight="1">
      <c r="A85" s="3"/>
      <c r="B85" s="5"/>
      <c r="C85" s="3"/>
      <c r="D85" s="3"/>
      <c r="E85" s="3"/>
      <c r="F85" s="3"/>
      <c r="G85" s="3"/>
      <c r="H85" s="10"/>
    </row>
    <row r="86" spans="1:8" s="1" customFormat="1" ht="19.5" customHeight="1">
      <c r="A86" s="3"/>
      <c r="B86" s="5"/>
      <c r="C86" s="3"/>
      <c r="D86" s="3"/>
      <c r="E86" s="3"/>
      <c r="F86" s="3"/>
      <c r="G86" s="3"/>
      <c r="H86" s="10"/>
    </row>
    <row r="87" spans="1:8" s="1" customFormat="1" ht="19.5" customHeight="1">
      <c r="A87" s="3"/>
      <c r="B87" s="5"/>
      <c r="C87" s="3"/>
      <c r="D87" s="3"/>
      <c r="E87" s="3"/>
      <c r="F87" s="3"/>
      <c r="G87" s="3"/>
      <c r="H87" s="10"/>
    </row>
    <row r="88" spans="1:8" s="1" customFormat="1" ht="19.5" customHeight="1">
      <c r="A88" s="3"/>
      <c r="B88" s="5"/>
      <c r="C88" s="3"/>
      <c r="D88" s="3"/>
      <c r="E88" s="3"/>
      <c r="F88" s="3"/>
      <c r="G88" s="3"/>
      <c r="H88" s="10"/>
    </row>
    <row r="89" spans="1:8" s="1" customFormat="1" ht="19.5" customHeight="1">
      <c r="A89" s="3"/>
      <c r="B89" s="5"/>
      <c r="C89" s="3"/>
      <c r="D89" s="3"/>
      <c r="E89" s="3"/>
      <c r="F89" s="3"/>
      <c r="G89" s="3"/>
      <c r="H89" s="10"/>
    </row>
    <row r="90" spans="1:8" s="1" customFormat="1" ht="19.5" customHeight="1">
      <c r="A90" s="3"/>
      <c r="B90" s="5"/>
      <c r="C90" s="3"/>
      <c r="D90" s="3"/>
      <c r="E90" s="3"/>
      <c r="F90" s="3"/>
      <c r="G90" s="3"/>
      <c r="H90" s="10"/>
    </row>
    <row r="91" spans="1:8" s="1" customFormat="1" ht="19.5" customHeight="1">
      <c r="A91" s="3"/>
      <c r="B91" s="5"/>
      <c r="C91" s="3"/>
      <c r="D91" s="3"/>
      <c r="E91" s="3"/>
      <c r="F91" s="3"/>
      <c r="G91" s="3"/>
      <c r="H91" s="10"/>
    </row>
    <row r="92" spans="1:8" s="1" customFormat="1" ht="19.5" customHeight="1">
      <c r="A92" s="3"/>
      <c r="B92" s="5"/>
      <c r="C92" s="3"/>
      <c r="D92" s="3"/>
      <c r="E92" s="3"/>
      <c r="F92" s="3"/>
      <c r="G92" s="3"/>
      <c r="H92" s="10"/>
    </row>
    <row r="93" spans="1:8" s="1" customFormat="1" ht="19.5" customHeight="1">
      <c r="A93" s="3"/>
      <c r="B93" s="5"/>
      <c r="C93" s="3"/>
      <c r="D93" s="3"/>
      <c r="E93" s="3"/>
      <c r="F93" s="3"/>
      <c r="G93" s="3"/>
      <c r="H93" s="10"/>
    </row>
    <row r="94" spans="1:8" s="1" customFormat="1" ht="19.5" customHeight="1">
      <c r="A94" s="3"/>
      <c r="B94" s="5"/>
      <c r="C94" s="3"/>
      <c r="D94" s="3"/>
      <c r="E94" s="3"/>
      <c r="F94" s="3"/>
      <c r="G94" s="3"/>
      <c r="H94" s="10"/>
    </row>
    <row r="95" spans="1:8" s="1" customFormat="1" ht="19.5" customHeight="1">
      <c r="A95" s="3"/>
      <c r="B95" s="5"/>
      <c r="C95" s="3"/>
      <c r="D95" s="3"/>
      <c r="E95" s="3"/>
      <c r="F95" s="3"/>
      <c r="G95" s="3"/>
      <c r="H95" s="10"/>
    </row>
    <row r="96" spans="1:8" s="1" customFormat="1" ht="19.5" customHeight="1">
      <c r="A96" s="3"/>
      <c r="B96" s="5"/>
      <c r="C96" s="3"/>
      <c r="D96" s="3"/>
      <c r="E96" s="3"/>
      <c r="F96" s="3"/>
      <c r="G96" s="3"/>
      <c r="H96" s="10"/>
    </row>
    <row r="97" spans="1:8" s="1" customFormat="1" ht="19.5" customHeight="1">
      <c r="A97" s="3"/>
      <c r="B97" s="5"/>
      <c r="C97" s="3"/>
      <c r="D97" s="3"/>
      <c r="E97" s="3"/>
      <c r="F97" s="3"/>
      <c r="G97" s="3"/>
      <c r="H97" s="10"/>
    </row>
    <row r="98" spans="1:8" s="1" customFormat="1" ht="19.5" customHeight="1">
      <c r="A98" s="3"/>
      <c r="B98" s="5"/>
      <c r="C98" s="3"/>
      <c r="D98" s="3"/>
      <c r="E98" s="3"/>
      <c r="F98" s="3"/>
      <c r="G98" s="3"/>
      <c r="H98" s="10"/>
    </row>
    <row r="99" spans="1:8" s="1" customFormat="1" ht="19.5" customHeight="1">
      <c r="A99" s="3"/>
      <c r="B99" s="5"/>
      <c r="C99" s="3"/>
      <c r="D99" s="3"/>
      <c r="E99" s="3"/>
      <c r="F99" s="3"/>
      <c r="G99" s="3"/>
      <c r="H99" s="10"/>
    </row>
    <row r="100" spans="1:8" s="1" customFormat="1" ht="19.5" customHeight="1">
      <c r="A100" s="3"/>
      <c r="B100" s="5"/>
      <c r="C100" s="3"/>
      <c r="D100" s="3"/>
      <c r="E100" s="3"/>
      <c r="F100" s="3"/>
      <c r="G100" s="3"/>
      <c r="H100" s="10"/>
    </row>
    <row r="101" spans="1:8" s="1" customFormat="1" ht="19.5" customHeight="1">
      <c r="A101" s="3"/>
      <c r="B101" s="5"/>
      <c r="C101" s="3"/>
      <c r="D101" s="3"/>
      <c r="E101" s="3"/>
      <c r="F101" s="3"/>
      <c r="G101" s="3"/>
      <c r="H101" s="10"/>
    </row>
    <row r="102" spans="1:8" s="1" customFormat="1" ht="19.5" customHeight="1">
      <c r="A102" s="3"/>
      <c r="B102" s="5"/>
      <c r="C102" s="3"/>
      <c r="D102" s="3"/>
      <c r="E102" s="3"/>
      <c r="F102" s="3"/>
      <c r="G102" s="3"/>
      <c r="H102" s="10"/>
    </row>
    <row r="103" spans="1:8" s="1" customFormat="1" ht="19.5" customHeight="1">
      <c r="A103" s="3"/>
      <c r="B103" s="5"/>
      <c r="C103" s="3"/>
      <c r="D103" s="3"/>
      <c r="E103" s="3"/>
      <c r="F103" s="3"/>
      <c r="G103" s="3"/>
      <c r="H103" s="10"/>
    </row>
    <row r="104" spans="1:8" s="1" customFormat="1" ht="19.5" customHeight="1">
      <c r="A104" s="3"/>
      <c r="B104" s="5"/>
      <c r="C104" s="3"/>
      <c r="D104" s="3"/>
      <c r="E104" s="3"/>
      <c r="F104" s="3"/>
      <c r="G104" s="3"/>
      <c r="H104" s="10"/>
    </row>
    <row r="105" spans="1:8" s="1" customFormat="1" ht="19.5" customHeight="1">
      <c r="A105" s="3"/>
      <c r="B105" s="5"/>
      <c r="C105" s="3"/>
      <c r="D105" s="3"/>
      <c r="E105" s="3"/>
      <c r="F105" s="3"/>
      <c r="G105" s="3"/>
      <c r="H105" s="10"/>
    </row>
    <row r="106" spans="1:8" s="1" customFormat="1" ht="19.5" customHeight="1">
      <c r="A106" s="3"/>
      <c r="B106" s="5"/>
      <c r="C106" s="3"/>
      <c r="D106" s="3"/>
      <c r="E106" s="3"/>
      <c r="F106" s="3"/>
      <c r="G106" s="3"/>
      <c r="H106" s="10"/>
    </row>
    <row r="107" spans="1:8" s="1" customFormat="1" ht="19.5" customHeight="1">
      <c r="A107" s="3"/>
      <c r="B107" s="5"/>
      <c r="C107" s="3"/>
      <c r="D107" s="3"/>
      <c r="E107" s="3"/>
      <c r="F107" s="3"/>
      <c r="G107" s="3"/>
      <c r="H107" s="10"/>
    </row>
    <row r="108" spans="1:8" s="1" customFormat="1" ht="19.5" customHeight="1">
      <c r="A108" s="3"/>
      <c r="B108" s="5"/>
      <c r="C108" s="3"/>
      <c r="D108" s="3"/>
      <c r="E108" s="3"/>
      <c r="F108" s="3"/>
      <c r="G108" s="3"/>
      <c r="H108" s="10"/>
    </row>
    <row r="109" spans="1:8" s="1" customFormat="1" ht="19.5" customHeight="1">
      <c r="A109" s="3"/>
      <c r="B109" s="5"/>
      <c r="C109" s="3"/>
      <c r="D109" s="3"/>
      <c r="E109" s="3"/>
      <c r="F109" s="3"/>
      <c r="G109" s="3"/>
      <c r="H109" s="10"/>
    </row>
    <row r="110" spans="1:8" s="1" customFormat="1" ht="19.5" customHeight="1">
      <c r="A110" s="3"/>
      <c r="B110" s="5"/>
      <c r="C110" s="3"/>
      <c r="D110" s="3"/>
      <c r="E110" s="3"/>
      <c r="F110" s="3"/>
      <c r="G110" s="3"/>
      <c r="H110" s="10"/>
    </row>
    <row r="111" spans="1:8" s="1" customFormat="1" ht="19.5" customHeight="1">
      <c r="A111" s="3"/>
      <c r="B111" s="5"/>
      <c r="C111" s="3"/>
      <c r="D111" s="3"/>
      <c r="E111" s="3"/>
      <c r="F111" s="3"/>
      <c r="G111" s="3"/>
      <c r="H111" s="10"/>
    </row>
    <row r="112" spans="1:8" s="1" customFormat="1" ht="19.5" customHeight="1">
      <c r="A112" s="3"/>
      <c r="B112" s="5"/>
      <c r="C112" s="3"/>
      <c r="D112" s="3"/>
      <c r="E112" s="3"/>
      <c r="F112" s="3"/>
      <c r="G112" s="3"/>
      <c r="H112" s="10"/>
    </row>
    <row r="113" spans="1:8" s="1" customFormat="1" ht="19.5" customHeight="1">
      <c r="A113" s="3"/>
      <c r="B113" s="5"/>
      <c r="C113" s="3"/>
      <c r="D113" s="3"/>
      <c r="E113" s="3"/>
      <c r="F113" s="3"/>
      <c r="G113" s="3"/>
      <c r="H113" s="10"/>
    </row>
    <row r="114" spans="1:8" s="1" customFormat="1" ht="19.5" customHeight="1">
      <c r="A114" s="3"/>
      <c r="B114" s="5"/>
      <c r="C114" s="3"/>
      <c r="D114" s="3"/>
      <c r="E114" s="3"/>
      <c r="F114" s="3"/>
      <c r="G114" s="3"/>
      <c r="H114" s="10"/>
    </row>
    <row r="115" spans="1:8" s="1" customFormat="1" ht="19.5" customHeight="1">
      <c r="A115" s="3"/>
      <c r="B115" s="5"/>
      <c r="C115" s="3"/>
      <c r="D115" s="3"/>
      <c r="E115" s="3"/>
      <c r="F115" s="3"/>
      <c r="G115" s="3"/>
      <c r="H115" s="10"/>
    </row>
    <row r="116" spans="1:8" s="1" customFormat="1" ht="19.5" customHeight="1">
      <c r="A116" s="3"/>
      <c r="B116" s="5"/>
      <c r="C116" s="3"/>
      <c r="D116" s="3"/>
      <c r="E116" s="3"/>
      <c r="F116" s="3"/>
      <c r="G116" s="3"/>
      <c r="H116" s="10"/>
    </row>
    <row r="117" spans="1:8" s="1" customFormat="1" ht="19.5" customHeight="1">
      <c r="A117" s="3"/>
      <c r="B117" s="5"/>
      <c r="C117" s="3"/>
      <c r="D117" s="3"/>
      <c r="E117" s="3"/>
      <c r="F117" s="3"/>
      <c r="G117" s="3"/>
      <c r="H117" s="10"/>
    </row>
    <row r="118" spans="1:8" s="1" customFormat="1" ht="19.5" customHeight="1">
      <c r="A118" s="3"/>
      <c r="B118" s="5"/>
      <c r="C118" s="3"/>
      <c r="D118" s="3"/>
      <c r="E118" s="3"/>
      <c r="F118" s="3"/>
      <c r="G118" s="3"/>
      <c r="H118" s="10"/>
    </row>
    <row r="119" spans="1:8" s="1" customFormat="1" ht="19.5" customHeight="1">
      <c r="A119" s="3"/>
      <c r="B119" s="5"/>
      <c r="C119" s="3"/>
      <c r="D119" s="3"/>
      <c r="E119" s="3"/>
      <c r="F119" s="3"/>
      <c r="G119" s="3"/>
      <c r="H119" s="10"/>
    </row>
    <row r="120" spans="1:8" s="1" customFormat="1" ht="19.5" customHeight="1">
      <c r="A120" s="3"/>
      <c r="B120" s="5"/>
      <c r="C120" s="3"/>
      <c r="D120" s="3"/>
      <c r="E120" s="3"/>
      <c r="F120" s="3"/>
      <c r="G120" s="3"/>
      <c r="H120" s="10"/>
    </row>
    <row r="121" spans="1:8" s="1" customFormat="1" ht="19.5" customHeight="1">
      <c r="A121" s="3"/>
      <c r="B121" s="5"/>
      <c r="C121" s="3"/>
      <c r="D121" s="3"/>
      <c r="E121" s="3"/>
      <c r="F121" s="3"/>
      <c r="G121" s="3"/>
      <c r="H121" s="10"/>
    </row>
    <row r="122" spans="1:8" s="1" customFormat="1" ht="19.5" customHeight="1">
      <c r="A122" s="3"/>
      <c r="B122" s="5"/>
      <c r="C122" s="3"/>
      <c r="D122" s="3"/>
      <c r="E122" s="3"/>
      <c r="F122" s="3"/>
      <c r="G122" s="3"/>
      <c r="H122" s="10"/>
    </row>
    <row r="123" spans="1:8" s="1" customFormat="1" ht="19.5" customHeight="1">
      <c r="A123" s="3"/>
      <c r="B123" s="5"/>
      <c r="C123" s="3"/>
      <c r="D123" s="3"/>
      <c r="E123" s="3"/>
      <c r="F123" s="3"/>
      <c r="G123" s="3"/>
      <c r="H123" s="10"/>
    </row>
    <row r="124" spans="1:8" s="1" customFormat="1" ht="19.5" customHeight="1">
      <c r="A124" s="3"/>
      <c r="B124" s="5"/>
      <c r="C124" s="3"/>
      <c r="D124" s="3"/>
      <c r="E124" s="3"/>
      <c r="F124" s="3"/>
      <c r="G124" s="3"/>
      <c r="H124" s="10"/>
    </row>
    <row r="125" spans="1:8" s="1" customFormat="1" ht="19.5" customHeight="1">
      <c r="A125" s="3"/>
      <c r="B125" s="5"/>
      <c r="C125" s="3"/>
      <c r="D125" s="3"/>
      <c r="E125" s="3"/>
      <c r="F125" s="3"/>
      <c r="G125" s="3"/>
      <c r="H125" s="10"/>
    </row>
    <row r="126" spans="1:8" s="1" customFormat="1" ht="19.5" customHeight="1">
      <c r="A126" s="3"/>
      <c r="B126" s="5"/>
      <c r="C126" s="3"/>
      <c r="D126" s="3"/>
      <c r="E126" s="3"/>
      <c r="F126" s="3"/>
      <c r="G126" s="3"/>
      <c r="H126" s="10"/>
    </row>
    <row r="127" spans="1:8" s="1" customFormat="1" ht="19.5" customHeight="1">
      <c r="A127" s="3"/>
      <c r="B127" s="5"/>
      <c r="C127" s="3"/>
      <c r="D127" s="3"/>
      <c r="E127" s="3"/>
      <c r="F127" s="3"/>
      <c r="G127" s="3"/>
      <c r="H127" s="10"/>
    </row>
    <row r="128" spans="1:8" s="1" customFormat="1" ht="19.5" customHeight="1">
      <c r="A128" s="3"/>
      <c r="B128" s="5"/>
      <c r="C128" s="3"/>
      <c r="D128" s="3"/>
      <c r="E128" s="3"/>
      <c r="F128" s="3"/>
      <c r="G128" s="3"/>
      <c r="H128" s="10"/>
    </row>
    <row r="129" spans="1:8" s="1" customFormat="1" ht="19.5" customHeight="1">
      <c r="A129" s="3"/>
      <c r="B129" s="5"/>
      <c r="C129" s="3"/>
      <c r="D129" s="3"/>
      <c r="E129" s="3"/>
      <c r="F129" s="3"/>
      <c r="G129" s="3"/>
      <c r="H129" s="10"/>
    </row>
    <row r="130" spans="1:8" ht="19.5" customHeight="1">
      <c r="A130" s="2"/>
      <c r="B130" s="6"/>
      <c r="C130" s="2"/>
      <c r="D130" s="3"/>
      <c r="E130" s="3"/>
      <c r="F130" s="2"/>
      <c r="G130" s="2"/>
      <c r="H130" s="11"/>
    </row>
    <row r="131" spans="1:8" ht="19.5" customHeight="1">
      <c r="A131" s="2"/>
      <c r="B131" s="6"/>
      <c r="C131" s="2"/>
      <c r="D131" s="3"/>
      <c r="E131" s="3"/>
      <c r="F131" s="2"/>
      <c r="G131" s="2"/>
      <c r="H131" s="11"/>
    </row>
    <row r="132" spans="1:8" ht="19.5" customHeight="1">
      <c r="A132" s="2"/>
      <c r="B132" s="6"/>
      <c r="C132" s="2"/>
      <c r="D132" s="3"/>
      <c r="E132" s="3"/>
      <c r="F132" s="2"/>
      <c r="G132" s="2"/>
      <c r="H132" s="11"/>
    </row>
    <row r="133" spans="1:8" ht="19.5" customHeight="1">
      <c r="A133" s="2"/>
      <c r="B133" s="6"/>
      <c r="C133" s="2"/>
      <c r="D133" s="3"/>
      <c r="E133" s="3"/>
      <c r="F133" s="2"/>
      <c r="G133" s="2"/>
      <c r="H133" s="11"/>
    </row>
  </sheetData>
  <mergeCells count="10">
    <mergeCell ref="A2:H2"/>
    <mergeCell ref="A1:H1"/>
    <mergeCell ref="D4:D5"/>
    <mergeCell ref="E4:E5"/>
    <mergeCell ref="A48:C48"/>
    <mergeCell ref="A4:A5"/>
    <mergeCell ref="C4:C5"/>
    <mergeCell ref="F4:F5"/>
    <mergeCell ref="G4:G5"/>
    <mergeCell ref="H4:H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9</vt:i4>
      </vt:variant>
    </vt:vector>
  </HeadingPairs>
  <TitlesOfParts>
    <vt:vector size="14" baseType="lpstr">
      <vt:lpstr>요약표</vt:lpstr>
      <vt:lpstr>2. 후원물품 수입명세서</vt:lpstr>
      <vt:lpstr>1. 후원금 수입명세서</vt:lpstr>
      <vt:lpstr>3. 후원금 사용명세서</vt:lpstr>
      <vt:lpstr>4. 후원물품 사용명세서</vt:lpstr>
      <vt:lpstr>'1. 후원금 수입명세서'!Print_Area</vt:lpstr>
      <vt:lpstr>'2. 후원물품 수입명세서'!Print_Area</vt:lpstr>
      <vt:lpstr>'3. 후원금 사용명세서'!Print_Area</vt:lpstr>
      <vt:lpstr>'4. 후원물품 사용명세서'!Print_Area</vt:lpstr>
      <vt:lpstr>요약표!Print_Area</vt:lpstr>
      <vt:lpstr>'1. 후원금 수입명세서'!Print_Titles</vt:lpstr>
      <vt:lpstr>'2. 후원물품 수입명세서'!Print_Titles</vt:lpstr>
      <vt:lpstr>'3. 후원금 사용명세서'!Print_Titles</vt:lpstr>
      <vt:lpstr>'4. 후원물품 사용명세서'!Print_Titles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owner</cp:lastModifiedBy>
  <cp:lastPrinted>2018-02-20T06:25:36Z</cp:lastPrinted>
  <dcterms:created xsi:type="dcterms:W3CDTF">2016-01-19T01:06:03Z</dcterms:created>
  <dcterms:modified xsi:type="dcterms:W3CDTF">2018-02-20T07:03:10Z</dcterms:modified>
</cp:coreProperties>
</file>