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01.기반조성팀\02.농어촌공사관리\03.점동지구 다목적농촌용수개발사업\03.손실보상계획열람공고\"/>
    </mc:Choice>
  </mc:AlternateContent>
  <bookViews>
    <workbookView xWindow="0" yWindow="0" windowWidth="28800" windowHeight="12255"/>
  </bookViews>
  <sheets>
    <sheet name="용지매수조서" sheetId="1" r:id="rId1"/>
    <sheet name="지장물조서" sheetId="4" r:id="rId2"/>
  </sheets>
  <definedNames>
    <definedName name="_xlnm._FilterDatabase" localSheetId="0" hidden="1">용지매수조서!$A$3:$O$133</definedName>
    <definedName name="_xlnm._FilterDatabase" localSheetId="1" hidden="1">지장물조서!$A$3:$L$18</definedName>
    <definedName name="_xlnm.Print_Area" localSheetId="0">용지매수조서!$A$1:$O$133</definedName>
    <definedName name="_xlnm.Print_Area" localSheetId="1">지장물조서!$A$1:$L$18</definedName>
    <definedName name="_xlnm.Print_Titles" localSheetId="0">용지매수조서!$1:$3</definedName>
  </definedNames>
  <calcPr calcId="162913"/>
</workbook>
</file>

<file path=xl/calcChain.xml><?xml version="1.0" encoding="utf-8"?>
<calcChain xmlns="http://schemas.openxmlformats.org/spreadsheetml/2006/main">
  <c r="G4" i="4" l="1"/>
  <c r="H36" i="1"/>
  <c r="H44" i="1"/>
  <c r="H47" i="1"/>
  <c r="H49" i="1"/>
  <c r="H51" i="1"/>
  <c r="H96" i="1"/>
  <c r="H110" i="1"/>
  <c r="H115" i="1"/>
  <c r="H119" i="1"/>
  <c r="H133" i="1"/>
  <c r="H132" i="1"/>
  <c r="H131" i="1"/>
  <c r="H130" i="1"/>
  <c r="H126" i="1"/>
  <c r="H125" i="1"/>
  <c r="H124" i="1"/>
  <c r="H123" i="1"/>
  <c r="H114" i="1"/>
  <c r="H113" i="1"/>
  <c r="H112" i="1"/>
  <c r="H109" i="1"/>
  <c r="H108" i="1"/>
  <c r="H107" i="1"/>
  <c r="H106" i="1"/>
  <c r="H105" i="1"/>
  <c r="H104" i="1"/>
  <c r="H103" i="1"/>
  <c r="H95" i="1"/>
  <c r="H94" i="1"/>
  <c r="H93" i="1"/>
  <c r="H92" i="1"/>
  <c r="H91" i="1"/>
  <c r="H90" i="1"/>
  <c r="H89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K4" i="1" l="1"/>
  <c r="J4" i="1"/>
  <c r="I4" i="1"/>
  <c r="H4" i="1"/>
  <c r="F4" i="4" l="1"/>
  <c r="G4" i="1" l="1"/>
</calcChain>
</file>

<file path=xl/sharedStrings.xml><?xml version="1.0" encoding="utf-8"?>
<sst xmlns="http://schemas.openxmlformats.org/spreadsheetml/2006/main" count="968" uniqueCount="279">
  <si>
    <t>토지 소재지</t>
  </si>
  <si>
    <t>용지보상(수정최종)</t>
  </si>
  <si>
    <t>노선</t>
  </si>
  <si>
    <t>동리</t>
  </si>
  <si>
    <t>지번</t>
  </si>
  <si>
    <t>지목</t>
  </si>
  <si>
    <t>공부상면적</t>
  </si>
  <si>
    <t>편입면적</t>
  </si>
  <si>
    <t>용지매수</t>
  </si>
  <si>
    <t>구분지상권</t>
  </si>
  <si>
    <t>일시보상</t>
  </si>
  <si>
    <t>성명</t>
  </si>
  <si>
    <t>총  계</t>
  </si>
  <si>
    <t>시군</t>
    <phoneticPr fontId="2" type="noConversion"/>
  </si>
  <si>
    <t>읍면</t>
    <phoneticPr fontId="2" type="noConversion"/>
  </si>
  <si>
    <t>토지소유자</t>
    <phoneticPr fontId="2" type="noConversion"/>
  </si>
  <si>
    <t>관계인(대출, 압류 등)</t>
  </si>
  <si>
    <t>지분</t>
  </si>
  <si>
    <t>내용</t>
  </si>
  <si>
    <t>1양수장 진입도로</t>
  </si>
  <si>
    <t>점동면</t>
  </si>
  <si>
    <t>도리</t>
  </si>
  <si>
    <t>168-1</t>
  </si>
  <si>
    <t>전</t>
  </si>
  <si>
    <t>점동농협</t>
  </si>
  <si>
    <t>169</t>
  </si>
  <si>
    <t>묘</t>
  </si>
  <si>
    <t>국(재정경제원)</t>
  </si>
  <si>
    <t>171-4</t>
  </si>
  <si>
    <t>답</t>
  </si>
  <si>
    <t>171-6</t>
  </si>
  <si>
    <t>171-7</t>
  </si>
  <si>
    <t>172-2</t>
  </si>
  <si>
    <t>172-3</t>
  </si>
  <si>
    <t>314</t>
  </si>
  <si>
    <t>315</t>
  </si>
  <si>
    <t>316</t>
  </si>
  <si>
    <t>317</t>
  </si>
  <si>
    <t>319</t>
  </si>
  <si>
    <t>임</t>
  </si>
  <si>
    <t>346</t>
  </si>
  <si>
    <t>349</t>
  </si>
  <si>
    <t>350</t>
  </si>
  <si>
    <t>351</t>
  </si>
  <si>
    <t>352</t>
  </si>
  <si>
    <t>353</t>
  </si>
  <si>
    <t>356</t>
  </si>
  <si>
    <t>1단 양수장</t>
  </si>
  <si>
    <t>360</t>
  </si>
  <si>
    <t>379-1</t>
  </si>
  <si>
    <t>천</t>
  </si>
  <si>
    <t>국(국토교통부)</t>
  </si>
  <si>
    <t>385-2</t>
  </si>
  <si>
    <t>구</t>
  </si>
  <si>
    <t>388</t>
  </si>
  <si>
    <t>도</t>
  </si>
  <si>
    <t>390</t>
  </si>
  <si>
    <t>394</t>
  </si>
  <si>
    <t>395</t>
  </si>
  <si>
    <t>396</t>
  </si>
  <si>
    <t>396-1</t>
  </si>
  <si>
    <t>397</t>
  </si>
  <si>
    <t>수로터널</t>
  </si>
  <si>
    <t>산44</t>
  </si>
  <si>
    <t>산47</t>
  </si>
  <si>
    <t>국(산림청)</t>
  </si>
  <si>
    <t>산48-1</t>
  </si>
  <si>
    <t>산49</t>
  </si>
  <si>
    <t>국(재정경제부)</t>
  </si>
  <si>
    <t>1/12</t>
  </si>
  <si>
    <t>6/12</t>
  </si>
  <si>
    <t>1송수관로</t>
  </si>
  <si>
    <t>산50</t>
  </si>
  <si>
    <t>산51-1</t>
  </si>
  <si>
    <t>산53</t>
  </si>
  <si>
    <t>1/3</t>
  </si>
  <si>
    <t>1/2</t>
  </si>
  <si>
    <t>한국전력공사</t>
  </si>
  <si>
    <t>일부지상권설정</t>
  </si>
  <si>
    <t>토구 진입도로</t>
  </si>
  <si>
    <t>처리</t>
  </si>
  <si>
    <t>60-1</t>
  </si>
  <si>
    <t>738</t>
  </si>
  <si>
    <t>산41</t>
  </si>
  <si>
    <t>재단법인대한예수교장로회서울노회유지재단</t>
  </si>
  <si>
    <t>진주강씨장령공파초이종중</t>
  </si>
  <si>
    <t>산44-1</t>
  </si>
  <si>
    <t>산41-1</t>
  </si>
  <si>
    <t>가남읍</t>
  </si>
  <si>
    <t>금곡리</t>
  </si>
  <si>
    <t>210-1</t>
  </si>
  <si>
    <t>210-2</t>
  </si>
  <si>
    <t>210-3</t>
  </si>
  <si>
    <t>210-4</t>
  </si>
  <si>
    <t>210-5</t>
  </si>
  <si>
    <t>210-6</t>
  </si>
  <si>
    <t>218-1</t>
  </si>
  <si>
    <t>한국농어촌공사</t>
  </si>
  <si>
    <t>218-2</t>
  </si>
  <si>
    <t>218-3</t>
  </si>
  <si>
    <t>223-2</t>
  </si>
  <si>
    <t>225</t>
  </si>
  <si>
    <t>226</t>
  </si>
  <si>
    <t>227</t>
  </si>
  <si>
    <t>228</t>
  </si>
  <si>
    <t>229</t>
  </si>
  <si>
    <t>229-1</t>
  </si>
  <si>
    <t>393</t>
  </si>
  <si>
    <t>406</t>
  </si>
  <si>
    <t>지상권설정 2건</t>
  </si>
  <si>
    <t>495868/743802</t>
  </si>
  <si>
    <t>247934/743802</t>
  </si>
  <si>
    <t>예고등기변경</t>
  </si>
  <si>
    <t>소유권이전청구권가등기(매매예약)</t>
  </si>
  <si>
    <t>가남농협</t>
  </si>
  <si>
    <t>2송수관로</t>
  </si>
  <si>
    <t>산22</t>
  </si>
  <si>
    <t>산23-1</t>
  </si>
  <si>
    <t>산23-2</t>
  </si>
  <si>
    <t>산25-1</t>
  </si>
  <si>
    <t>산25-5</t>
  </si>
  <si>
    <t>국(기획재정부)</t>
  </si>
  <si>
    <t>3단 양수장</t>
  </si>
  <si>
    <t>장호원읍</t>
  </si>
  <si>
    <t>선읍리</t>
  </si>
  <si>
    <t>산126</t>
  </si>
  <si>
    <t>738-3</t>
  </si>
  <si>
    <t>농협은행 이천시지부</t>
  </si>
  <si>
    <t>1/4</t>
  </si>
  <si>
    <t>3/4</t>
  </si>
  <si>
    <t>인수로</t>
  </si>
  <si>
    <t>국(건설교통부)</t>
  </si>
  <si>
    <t>730-1</t>
  </si>
  <si>
    <t>736-1</t>
  </si>
  <si>
    <t>730-2</t>
  </si>
  <si>
    <t>741-1</t>
  </si>
  <si>
    <t>741-2</t>
  </si>
  <si>
    <t>738-1</t>
  </si>
  <si>
    <t>27/91</t>
  </si>
  <si>
    <t>14/91</t>
  </si>
  <si>
    <t>4/91</t>
  </si>
  <si>
    <t>3송수관로</t>
  </si>
  <si>
    <t>산125</t>
  </si>
  <si>
    <t>125-1</t>
  </si>
  <si>
    <t>이천시</t>
  </si>
  <si>
    <t>124-2</t>
  </si>
  <si>
    <t>산124-6</t>
  </si>
  <si>
    <t>산124</t>
  </si>
  <si>
    <t>방추리</t>
  </si>
  <si>
    <t>산9</t>
  </si>
  <si>
    <t>산8-1</t>
  </si>
  <si>
    <t>산123-3</t>
  </si>
  <si>
    <t>3토출수조</t>
  </si>
  <si>
    <t>산120</t>
  </si>
  <si>
    <t>산10-3</t>
  </si>
  <si>
    <t>광주노씨순형공파종중</t>
  </si>
  <si>
    <t>산10-1</t>
  </si>
  <si>
    <t>산8-3</t>
  </si>
  <si>
    <t>산198</t>
  </si>
  <si>
    <t>㈜동부하이텍</t>
    <phoneticPr fontId="2" type="noConversion"/>
  </si>
  <si>
    <t>여주시</t>
    <phoneticPr fontId="2" type="noConversion"/>
  </si>
  <si>
    <t>이천시</t>
    <phoneticPr fontId="2" type="noConversion"/>
  </si>
  <si>
    <t>여흥민씨지돈영공파종종</t>
    <phoneticPr fontId="2" type="noConversion"/>
  </si>
  <si>
    <t>지장물조서</t>
    <phoneticPr fontId="2" type="noConversion"/>
  </si>
  <si>
    <t>규격</t>
    <phoneticPr fontId="2" type="noConversion"/>
  </si>
  <si>
    <t>단위</t>
    <phoneticPr fontId="2" type="noConversion"/>
  </si>
  <si>
    <t>수량(면적)</t>
    <phoneticPr fontId="2" type="noConversion"/>
  </si>
  <si>
    <t>물건종류</t>
    <phoneticPr fontId="2" type="noConversion"/>
  </si>
  <si>
    <t>소나무</t>
    <phoneticPr fontId="2" type="noConversion"/>
  </si>
  <si>
    <t>그루</t>
    <phoneticPr fontId="2" type="noConversion"/>
  </si>
  <si>
    <t>지하수관정</t>
    <phoneticPr fontId="2" type="noConversion"/>
  </si>
  <si>
    <t>향나무</t>
    <phoneticPr fontId="2" type="noConversion"/>
  </si>
  <si>
    <t>20년</t>
    <phoneticPr fontId="2" type="noConversion"/>
  </si>
  <si>
    <t>경계석</t>
    <phoneticPr fontId="2" type="noConversion"/>
  </si>
  <si>
    <t>개</t>
    <phoneticPr fontId="2" type="noConversion"/>
  </si>
  <si>
    <t>100*20*17mm</t>
    <phoneticPr fontId="2" type="noConversion"/>
  </si>
  <si>
    <t>나무</t>
    <phoneticPr fontId="2" type="noConversion"/>
  </si>
  <si>
    <t>인삼</t>
    <phoneticPr fontId="2" type="noConversion"/>
  </si>
  <si>
    <t>대추나무</t>
    <phoneticPr fontId="2" type="noConversion"/>
  </si>
  <si>
    <t>주</t>
    <phoneticPr fontId="2" type="noConversion"/>
  </si>
  <si>
    <t>소형관정</t>
    <phoneticPr fontId="2" type="noConversion"/>
  </si>
  <si>
    <t>지장물소유자</t>
    <phoneticPr fontId="2" type="noConversion"/>
  </si>
  <si>
    <t>나무</t>
    <phoneticPr fontId="2" type="noConversion"/>
  </si>
  <si>
    <t>관매설</t>
    <phoneticPr fontId="2" type="noConversion"/>
  </si>
  <si>
    <t>213-5</t>
    <phoneticPr fontId="2" type="noConversion"/>
  </si>
  <si>
    <t>임</t>
    <phoneticPr fontId="2" type="noConversion"/>
  </si>
  <si>
    <t>송림리</t>
    <phoneticPr fontId="2" type="noConversion"/>
  </si>
  <si>
    <t>397-10</t>
    <phoneticPr fontId="2" type="noConversion"/>
  </si>
  <si>
    <t>397-3</t>
    <phoneticPr fontId="2" type="noConversion"/>
  </si>
  <si>
    <t>목</t>
    <phoneticPr fontId="2" type="noConversion"/>
  </si>
  <si>
    <t>5년</t>
    <phoneticPr fontId="2" type="noConversion"/>
  </si>
  <si>
    <t>3년</t>
    <phoneticPr fontId="2" type="noConversion"/>
  </si>
  <si>
    <t>지상권,근저당권</t>
    <phoneticPr fontId="2" type="noConversion"/>
  </si>
  <si>
    <t>소유권가등기,근저당권</t>
    <phoneticPr fontId="2" type="noConversion"/>
  </si>
  <si>
    <t>근저당권</t>
    <phoneticPr fontId="2" type="noConversion"/>
  </si>
  <si>
    <t>점동지구 지장물조서</t>
    <phoneticPr fontId="2" type="noConversion"/>
  </si>
  <si>
    <t>점동지구 용지매수조서</t>
    <phoneticPr fontId="2" type="noConversion"/>
  </si>
  <si>
    <t>이*희</t>
    <phoneticPr fontId="2" type="noConversion"/>
  </si>
  <si>
    <t>민*식</t>
    <phoneticPr fontId="2" type="noConversion"/>
  </si>
  <si>
    <t>정*숙</t>
    <phoneticPr fontId="2" type="noConversion"/>
  </si>
  <si>
    <t>이*옥</t>
    <phoneticPr fontId="2" type="noConversion"/>
  </si>
  <si>
    <t>장*수</t>
    <phoneticPr fontId="2" type="noConversion"/>
  </si>
  <si>
    <t>민*일</t>
    <phoneticPr fontId="2" type="noConversion"/>
  </si>
  <si>
    <t>조*진</t>
    <phoneticPr fontId="2" type="noConversion"/>
  </si>
  <si>
    <t>조*만</t>
    <phoneticPr fontId="2" type="noConversion"/>
  </si>
  <si>
    <t>조*명</t>
    <phoneticPr fontId="2" type="noConversion"/>
  </si>
  <si>
    <t>이*찬</t>
    <phoneticPr fontId="2" type="noConversion"/>
  </si>
  <si>
    <t>최*배</t>
    <phoneticPr fontId="2" type="noConversion"/>
  </si>
  <si>
    <t>이*주</t>
    <phoneticPr fontId="2" type="noConversion"/>
  </si>
  <si>
    <t>이*숙</t>
    <phoneticPr fontId="2" type="noConversion"/>
  </si>
  <si>
    <t>조*래외6</t>
    <phoneticPr fontId="2" type="noConversion"/>
  </si>
  <si>
    <t>조*헌외6</t>
    <phoneticPr fontId="2" type="noConversion"/>
  </si>
  <si>
    <t>하*철외6</t>
    <phoneticPr fontId="2" type="noConversion"/>
  </si>
  <si>
    <t>하*준외6</t>
    <phoneticPr fontId="2" type="noConversion"/>
  </si>
  <si>
    <t>하*윤외6</t>
    <phoneticPr fontId="2" type="noConversion"/>
  </si>
  <si>
    <t>하*연외6</t>
    <phoneticPr fontId="2" type="noConversion"/>
  </si>
  <si>
    <t>하*윤외6</t>
    <phoneticPr fontId="2" type="noConversion"/>
  </si>
  <si>
    <t>조*의 외 2인</t>
    <phoneticPr fontId="2" type="noConversion"/>
  </si>
  <si>
    <t>조*수 외 2인</t>
    <phoneticPr fontId="2" type="noConversion"/>
  </si>
  <si>
    <t>조*희 외 2인</t>
    <phoneticPr fontId="2" type="noConversion"/>
  </si>
  <si>
    <t>이* 외 1인</t>
    <phoneticPr fontId="2" type="noConversion"/>
  </si>
  <si>
    <t>김*규 외 1인</t>
    <phoneticPr fontId="2" type="noConversion"/>
  </si>
  <si>
    <t>청주한씨찬성공파처리종중 외1인
대표자 한정덕</t>
    <phoneticPr fontId="2" type="noConversion"/>
  </si>
  <si>
    <t>허*만</t>
    <phoneticPr fontId="2" type="noConversion"/>
  </si>
  <si>
    <t>허*만</t>
    <phoneticPr fontId="2" type="noConversion"/>
  </si>
  <si>
    <t>박*호</t>
    <phoneticPr fontId="2" type="noConversion"/>
  </si>
  <si>
    <t>허*</t>
    <phoneticPr fontId="2" type="noConversion"/>
  </si>
  <si>
    <t>허*환</t>
    <phoneticPr fontId="2" type="noConversion"/>
  </si>
  <si>
    <t>허*환</t>
    <phoneticPr fontId="2" type="noConversion"/>
  </si>
  <si>
    <t>허*송</t>
    <phoneticPr fontId="2" type="noConversion"/>
  </si>
  <si>
    <t>이*숙</t>
    <phoneticPr fontId="2" type="noConversion"/>
  </si>
  <si>
    <t>황*산</t>
    <phoneticPr fontId="2" type="noConversion"/>
  </si>
  <si>
    <t>박*근</t>
    <phoneticPr fontId="2" type="noConversion"/>
  </si>
  <si>
    <t>정*수(미합중국인)</t>
    <phoneticPr fontId="2" type="noConversion"/>
  </si>
  <si>
    <t>정*수(미합중국인)</t>
    <phoneticPr fontId="2" type="noConversion"/>
  </si>
  <si>
    <t>이*철</t>
    <phoneticPr fontId="2" type="noConversion"/>
  </si>
  <si>
    <t>최*규</t>
    <phoneticPr fontId="2" type="noConversion"/>
  </si>
  <si>
    <t>조*자</t>
    <phoneticPr fontId="2" type="noConversion"/>
  </si>
  <si>
    <t>최*규</t>
    <phoneticPr fontId="2" type="noConversion"/>
  </si>
  <si>
    <t>최*규</t>
    <phoneticPr fontId="2" type="noConversion"/>
  </si>
  <si>
    <t>김*길</t>
    <phoneticPr fontId="2" type="noConversion"/>
  </si>
  <si>
    <t>이*신 외1인</t>
    <phoneticPr fontId="2" type="noConversion"/>
  </si>
  <si>
    <t>조*석 외1인</t>
    <phoneticPr fontId="2" type="noConversion"/>
  </si>
  <si>
    <t>김*중</t>
    <phoneticPr fontId="2" type="noConversion"/>
  </si>
  <si>
    <t>조*석</t>
    <phoneticPr fontId="2" type="noConversion"/>
  </si>
  <si>
    <t>문*희 외6인</t>
    <phoneticPr fontId="2" type="noConversion"/>
  </si>
  <si>
    <t>이*남 외6인</t>
    <phoneticPr fontId="2" type="noConversion"/>
  </si>
  <si>
    <t>이*수 외6인</t>
    <phoneticPr fontId="2" type="noConversion"/>
  </si>
  <si>
    <t>이*윤 외6인</t>
    <phoneticPr fontId="2" type="noConversion"/>
  </si>
  <si>
    <t>이*홍 외6인</t>
    <phoneticPr fontId="2" type="noConversion"/>
  </si>
  <si>
    <t>이*찬 외6인</t>
    <phoneticPr fontId="2" type="noConversion"/>
  </si>
  <si>
    <t>이*성</t>
    <phoneticPr fontId="2" type="noConversion"/>
  </si>
  <si>
    <t>이*철 외6인</t>
    <phoneticPr fontId="2" type="noConversion"/>
  </si>
  <si>
    <t>오*복</t>
    <phoneticPr fontId="2" type="noConversion"/>
  </si>
  <si>
    <t>이*성</t>
    <phoneticPr fontId="2" type="noConversion"/>
  </si>
  <si>
    <t>고*범</t>
    <phoneticPr fontId="2" type="noConversion"/>
  </si>
  <si>
    <t>고*호</t>
    <phoneticPr fontId="2" type="noConversion"/>
  </si>
  <si>
    <t>김*중</t>
    <phoneticPr fontId="2" type="noConversion"/>
  </si>
  <si>
    <t>조*석 외1인</t>
    <phoneticPr fontId="2" type="noConversion"/>
  </si>
  <si>
    <t>이*완 외3인</t>
    <phoneticPr fontId="2" type="noConversion"/>
  </si>
  <si>
    <t>이*일 외3인</t>
    <phoneticPr fontId="2" type="noConversion"/>
  </si>
  <si>
    <t>이*창 외3인</t>
    <phoneticPr fontId="2" type="noConversion"/>
  </si>
  <si>
    <t>이*형 외3인</t>
    <phoneticPr fontId="2" type="noConversion"/>
  </si>
  <si>
    <t>이*완 외3인</t>
    <phoneticPr fontId="2" type="noConversion"/>
  </si>
  <si>
    <t>이*형 외3인</t>
    <phoneticPr fontId="2" type="noConversion"/>
  </si>
  <si>
    <t>최*호</t>
    <phoneticPr fontId="2" type="noConversion"/>
  </si>
  <si>
    <t>이*군</t>
    <phoneticPr fontId="2" type="noConversion"/>
  </si>
  <si>
    <t>김*배 외3인</t>
    <phoneticPr fontId="2" type="noConversion"/>
  </si>
  <si>
    <t>김*배 외3인</t>
    <phoneticPr fontId="2" type="noConversion"/>
  </si>
  <si>
    <t>김*배 외3인</t>
    <phoneticPr fontId="2" type="noConversion"/>
  </si>
  <si>
    <t>최*영</t>
    <phoneticPr fontId="2" type="noConversion"/>
  </si>
  <si>
    <t>이*희</t>
    <phoneticPr fontId="2" type="noConversion"/>
  </si>
  <si>
    <t>허*</t>
    <phoneticPr fontId="2" type="noConversion"/>
  </si>
  <si>
    <t>여*복</t>
    <phoneticPr fontId="2" type="noConversion"/>
  </si>
  <si>
    <t>여*복</t>
    <phoneticPr fontId="2" type="noConversion"/>
  </si>
  <si>
    <t>박*용</t>
    <phoneticPr fontId="2" type="noConversion"/>
  </si>
  <si>
    <t>이*수</t>
    <phoneticPr fontId="2" type="noConversion"/>
  </si>
  <si>
    <t>고*범</t>
    <phoneticPr fontId="2" type="noConversion"/>
  </si>
  <si>
    <t>한*갑 외1인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</si>
</sst>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_-* #,##0.0_-;\-* #,##0.0_-;_-* &quot;-&quot;_-;_-@_-"/>
    <numFmt numFmtId="177" formatCode="0.0"/>
    <numFmt numFmtId="178" formatCode="mm&quot;월&quot;\ dd&quot;일&quot;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name val="Helv"/>
      <family val="2"/>
    </font>
    <font>
      <sz val="9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horizontal="left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5" fillId="0" borderId="0" xfId="0" applyFont="1" applyFill="1">
      <alignment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41" fontId="8" fillId="0" borderId="1" xfId="1" applyFont="1" applyFill="1" applyBorder="1" applyAlignment="1" applyProtection="1">
      <alignment horizontal="center" vertical="center" shrinkToFit="1"/>
    </xf>
    <xf numFmtId="176" fontId="8" fillId="0" borderId="1" xfId="0" applyNumberFormat="1" applyFont="1" applyFill="1" applyBorder="1" applyAlignment="1">
      <alignment vertical="center" shrinkToFit="1"/>
    </xf>
    <xf numFmtId="0" fontId="8" fillId="0" borderId="1" xfId="0" applyFont="1" applyBorder="1">
      <alignment vertical="center"/>
    </xf>
    <xf numFmtId="0" fontId="8" fillId="0" borderId="1" xfId="0" applyFont="1" applyFill="1" applyBorder="1">
      <alignment vertical="center"/>
    </xf>
    <xf numFmtId="1" fontId="8" fillId="0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1" xfId="0" quotePrefix="1" applyFont="1" applyFill="1" applyBorder="1" applyAlignment="1">
      <alignment horizontal="center" vertical="center" shrinkToFit="1"/>
    </xf>
    <xf numFmtId="178" fontId="8" fillId="0" borderId="1" xfId="0" quotePrefix="1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vertical="center" shrinkToFit="1"/>
    </xf>
    <xf numFmtId="41" fontId="8" fillId="0" borderId="1" xfId="1" applyFont="1" applyFill="1" applyBorder="1" applyAlignment="1">
      <alignment vertical="center" shrinkToFit="1"/>
    </xf>
    <xf numFmtId="0" fontId="8" fillId="0" borderId="0" xfId="0" applyFont="1">
      <alignment vertical="center"/>
    </xf>
    <xf numFmtId="0" fontId="8" fillId="0" borderId="3" xfId="0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vertical="center" shrinkToFit="1"/>
    </xf>
    <xf numFmtId="1" fontId="8" fillId="0" borderId="6" xfId="0" applyNumberFormat="1" applyFont="1" applyFill="1" applyBorder="1" applyAlignment="1">
      <alignment horizontal="center" vertical="center" shrinkToFit="1"/>
    </xf>
    <xf numFmtId="1" fontId="8" fillId="0" borderId="7" xfId="0" applyNumberFormat="1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1" fontId="8" fillId="0" borderId="0" xfId="0" applyNumberFormat="1" applyFont="1" applyFill="1" applyBorder="1" applyAlignment="1">
      <alignment horizontal="center" vertical="center" shrinkToFit="1"/>
    </xf>
    <xf numFmtId="0" fontId="8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 wrapText="1" shrinkToFit="1"/>
    </xf>
    <xf numFmtId="1" fontId="8" fillId="0" borderId="3" xfId="0" applyNumberFormat="1" applyFont="1" applyFill="1" applyBorder="1" applyAlignment="1">
      <alignment horizontal="center" vertical="center" shrinkToFit="1"/>
    </xf>
    <xf numFmtId="1" fontId="8" fillId="0" borderId="4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1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shrinkToFit="1"/>
    </xf>
    <xf numFmtId="41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1" fontId="8" fillId="0" borderId="3" xfId="0" applyNumberFormat="1" applyFont="1" applyFill="1" applyBorder="1" applyAlignment="1">
      <alignment horizontal="center" vertical="center" shrinkToFit="1"/>
    </xf>
    <xf numFmtId="1" fontId="8" fillId="0" borderId="8" xfId="0" applyNumberFormat="1" applyFont="1" applyFill="1" applyBorder="1" applyAlignment="1">
      <alignment horizontal="center" vertical="center" shrinkToFit="1"/>
    </xf>
    <xf numFmtId="1" fontId="8" fillId="0" borderId="4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1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1" fontId="8" fillId="0" borderId="1" xfId="0" applyNumberFormat="1" applyFont="1" applyFill="1" applyBorder="1" applyAlignment="1">
      <alignment horizontal="center" vertical="center" shrinkToFit="1"/>
    </xf>
    <xf numFmtId="0" fontId="8" fillId="0" borderId="9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shrinkToFit="1"/>
    </xf>
    <xf numFmtId="0" fontId="8" fillId="0" borderId="5" xfId="0" applyFont="1" applyFill="1" applyBorder="1" applyAlignment="1" applyProtection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 shrinkToFit="1"/>
    </xf>
    <xf numFmtId="0" fontId="8" fillId="0" borderId="1" xfId="0" applyNumberFormat="1" applyFont="1" applyFill="1" applyBorder="1" applyAlignment="1">
      <alignment horizontal="right" vertical="center" shrinkToFit="1"/>
    </xf>
    <xf numFmtId="177" fontId="8" fillId="0" borderId="1" xfId="0" applyNumberFormat="1" applyFont="1" applyFill="1" applyBorder="1" applyAlignment="1">
      <alignment horizontal="right" vertical="center" shrinkToFit="1"/>
    </xf>
    <xf numFmtId="0" fontId="8" fillId="0" borderId="1" xfId="1" applyNumberFormat="1" applyFont="1" applyFill="1" applyBorder="1" applyAlignment="1">
      <alignment horizontal="right" vertical="center" shrinkToFit="1"/>
    </xf>
    <xf numFmtId="176" fontId="8" fillId="0" borderId="3" xfId="0" applyNumberFormat="1" applyFont="1" applyFill="1" applyBorder="1" applyAlignment="1">
      <alignment horizontal="right" vertical="center" shrinkToFit="1"/>
    </xf>
    <xf numFmtId="0" fontId="8" fillId="0" borderId="3" xfId="0" applyNumberFormat="1" applyFont="1" applyFill="1" applyBorder="1" applyAlignment="1">
      <alignment horizontal="right" vertical="center" shrinkToFit="1"/>
    </xf>
  </cellXfs>
  <cellStyles count="6">
    <cellStyle name="HEADER" xfId="3"/>
    <cellStyle name="쉼표 [0]" xfId="1" builtinId="6"/>
    <cellStyle name="쉼표 [0] 9" xfId="5"/>
    <cellStyle name="표준" xfId="0" builtinId="0"/>
    <cellStyle name="표준 2" xfId="2"/>
    <cellStyle name="표준 2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400"/>
  <sheetViews>
    <sheetView tabSelected="1" view="pageBreakPreview" zoomScale="85" zoomScaleNormal="100" zoomScaleSheetLayoutView="85" workbookViewId="0">
      <pane xSplit="11" ySplit="4" topLeftCell="L5" activePane="bottomRight" state="frozen"/>
      <selection pane="topRight" activeCell="L1" sqref="L1"/>
      <selection pane="bottomLeft" activeCell="A5" sqref="A5"/>
      <selection pane="bottomRight" sqref="A1:O1"/>
    </sheetView>
  </sheetViews>
  <sheetFormatPr defaultRowHeight="23.25" customHeight="1" x14ac:dyDescent="0.3"/>
  <cols>
    <col min="1" max="1" width="11.25" style="1" customWidth="1"/>
    <col min="2" max="2" width="8.5" style="1" customWidth="1"/>
    <col min="3" max="3" width="9.5" style="1" customWidth="1"/>
    <col min="4" max="4" width="10.125" style="1" customWidth="1"/>
    <col min="5" max="5" width="9.625" style="1" customWidth="1"/>
    <col min="6" max="6" width="5" style="1" customWidth="1"/>
    <col min="7" max="11" width="11.375" style="1" customWidth="1"/>
    <col min="12" max="12" width="29.75" style="1" customWidth="1"/>
    <col min="13" max="13" width="10.375" style="1" customWidth="1"/>
    <col min="14" max="14" width="17" style="1" customWidth="1"/>
    <col min="15" max="16384" width="9" style="1"/>
  </cols>
  <sheetData>
    <row r="1" spans="1:15" ht="38.25" customHeight="1" x14ac:dyDescent="0.3">
      <c r="A1" s="54" t="s">
        <v>196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3.25" customHeight="1" x14ac:dyDescent="0.3">
      <c r="A2" s="52" t="s">
        <v>0</v>
      </c>
      <c r="B2" s="52"/>
      <c r="C2" s="52"/>
      <c r="D2" s="52"/>
      <c r="E2" s="52"/>
      <c r="F2" s="52"/>
      <c r="G2" s="55" t="s">
        <v>1</v>
      </c>
      <c r="H2" s="55"/>
      <c r="I2" s="55"/>
      <c r="J2" s="55"/>
      <c r="K2" s="55"/>
      <c r="L2" s="43" t="s">
        <v>15</v>
      </c>
      <c r="M2" s="56" t="s">
        <v>16</v>
      </c>
      <c r="N2" s="58"/>
      <c r="O2" s="57" t="s">
        <v>17</v>
      </c>
    </row>
    <row r="3" spans="1:15" ht="23.25" customHeight="1" x14ac:dyDescent="0.3">
      <c r="A3" s="37" t="s">
        <v>2</v>
      </c>
      <c r="B3" s="37" t="s">
        <v>13</v>
      </c>
      <c r="C3" s="37" t="s">
        <v>14</v>
      </c>
      <c r="D3" s="37" t="s">
        <v>3</v>
      </c>
      <c r="E3" s="37" t="s">
        <v>4</v>
      </c>
      <c r="F3" s="37" t="s">
        <v>5</v>
      </c>
      <c r="G3" s="36" t="s">
        <v>6</v>
      </c>
      <c r="H3" s="36" t="s">
        <v>7</v>
      </c>
      <c r="I3" s="40" t="s">
        <v>8</v>
      </c>
      <c r="J3" s="40" t="s">
        <v>9</v>
      </c>
      <c r="K3" s="40" t="s">
        <v>10</v>
      </c>
      <c r="L3" s="39" t="s">
        <v>11</v>
      </c>
      <c r="M3" s="42" t="s">
        <v>11</v>
      </c>
      <c r="N3" s="6" t="s">
        <v>18</v>
      </c>
      <c r="O3" s="57"/>
    </row>
    <row r="4" spans="1:15" ht="23.25" customHeight="1" x14ac:dyDescent="0.3">
      <c r="A4" s="37" t="s">
        <v>12</v>
      </c>
      <c r="B4" s="37"/>
      <c r="C4" s="37"/>
      <c r="D4" s="37"/>
      <c r="E4" s="37"/>
      <c r="F4" s="37"/>
      <c r="G4" s="7">
        <f>SUM(G5:G133)</f>
        <v>1708807.4</v>
      </c>
      <c r="H4" s="7">
        <f>SUM(H5:H133)</f>
        <v>123047.6</v>
      </c>
      <c r="I4" s="7">
        <f>SUM(I5:I133)</f>
        <v>73617.600000000006</v>
      </c>
      <c r="J4" s="7">
        <f>SUM(J5:J133)</f>
        <v>8046</v>
      </c>
      <c r="K4" s="7">
        <f>SUM(K5:K133)</f>
        <v>41384</v>
      </c>
      <c r="L4" s="39"/>
      <c r="M4" s="9"/>
      <c r="N4" s="9"/>
      <c r="O4" s="9"/>
    </row>
    <row r="5" spans="1:15" ht="23.25" customHeight="1" x14ac:dyDescent="0.3">
      <c r="A5" s="39" t="s">
        <v>19</v>
      </c>
      <c r="B5" s="39" t="s">
        <v>160</v>
      </c>
      <c r="C5" s="37" t="s">
        <v>20</v>
      </c>
      <c r="D5" s="37" t="s">
        <v>21</v>
      </c>
      <c r="E5" s="37" t="s">
        <v>22</v>
      </c>
      <c r="F5" s="37" t="s">
        <v>23</v>
      </c>
      <c r="G5" s="7">
        <v>2040</v>
      </c>
      <c r="H5" s="7">
        <f>I5+J5+K5</f>
        <v>112</v>
      </c>
      <c r="I5" s="7">
        <v>112</v>
      </c>
      <c r="J5" s="7"/>
      <c r="K5" s="7"/>
      <c r="L5" s="41" t="s">
        <v>197</v>
      </c>
      <c r="M5" s="41" t="s">
        <v>24</v>
      </c>
      <c r="N5" s="33" t="s">
        <v>192</v>
      </c>
      <c r="O5" s="9"/>
    </row>
    <row r="6" spans="1:15" ht="23.25" customHeight="1" x14ac:dyDescent="0.3">
      <c r="A6" s="39" t="s">
        <v>19</v>
      </c>
      <c r="B6" s="39" t="s">
        <v>160</v>
      </c>
      <c r="C6" s="37" t="s">
        <v>20</v>
      </c>
      <c r="D6" s="37" t="s">
        <v>21</v>
      </c>
      <c r="E6" s="37" t="s">
        <v>25</v>
      </c>
      <c r="F6" s="37" t="s">
        <v>26</v>
      </c>
      <c r="G6" s="7">
        <v>575</v>
      </c>
      <c r="H6" s="7">
        <f t="shared" ref="H6:H35" si="0">I6+J6+K6</f>
        <v>132</v>
      </c>
      <c r="I6" s="7">
        <v>132</v>
      </c>
      <c r="J6" s="7"/>
      <c r="K6" s="7"/>
      <c r="L6" s="41" t="s">
        <v>27</v>
      </c>
      <c r="M6" s="9"/>
      <c r="N6" s="9"/>
      <c r="O6" s="9"/>
    </row>
    <row r="7" spans="1:15" ht="23.25" customHeight="1" x14ac:dyDescent="0.3">
      <c r="A7" s="39" t="s">
        <v>19</v>
      </c>
      <c r="B7" s="39" t="s">
        <v>160</v>
      </c>
      <c r="C7" s="37" t="s">
        <v>20</v>
      </c>
      <c r="D7" s="37" t="s">
        <v>21</v>
      </c>
      <c r="E7" s="37" t="s">
        <v>28</v>
      </c>
      <c r="F7" s="37" t="s">
        <v>29</v>
      </c>
      <c r="G7" s="7">
        <v>1495</v>
      </c>
      <c r="H7" s="7">
        <f t="shared" si="0"/>
        <v>389</v>
      </c>
      <c r="I7" s="7">
        <v>389</v>
      </c>
      <c r="J7" s="7"/>
      <c r="K7" s="7"/>
      <c r="L7" s="41" t="s">
        <v>198</v>
      </c>
      <c r="M7" s="41" t="s">
        <v>159</v>
      </c>
      <c r="N7" s="41" t="s">
        <v>193</v>
      </c>
      <c r="O7" s="9"/>
    </row>
    <row r="8" spans="1:15" ht="23.25" customHeight="1" x14ac:dyDescent="0.3">
      <c r="A8" s="39" t="s">
        <v>19</v>
      </c>
      <c r="B8" s="39" t="s">
        <v>160</v>
      </c>
      <c r="C8" s="37" t="s">
        <v>20</v>
      </c>
      <c r="D8" s="37" t="s">
        <v>21</v>
      </c>
      <c r="E8" s="37" t="s">
        <v>30</v>
      </c>
      <c r="F8" s="37" t="s">
        <v>29</v>
      </c>
      <c r="G8" s="7">
        <v>2036</v>
      </c>
      <c r="H8" s="7">
        <f t="shared" si="0"/>
        <v>519</v>
      </c>
      <c r="I8" s="7">
        <v>519</v>
      </c>
      <c r="J8" s="7"/>
      <c r="K8" s="7"/>
      <c r="L8" s="43" t="s">
        <v>198</v>
      </c>
      <c r="M8" s="9"/>
      <c r="N8" s="9"/>
      <c r="O8" s="9"/>
    </row>
    <row r="9" spans="1:15" ht="23.25" customHeight="1" x14ac:dyDescent="0.3">
      <c r="A9" s="39" t="s">
        <v>19</v>
      </c>
      <c r="B9" s="39" t="s">
        <v>160</v>
      </c>
      <c r="C9" s="37" t="s">
        <v>20</v>
      </c>
      <c r="D9" s="37" t="s">
        <v>21</v>
      </c>
      <c r="E9" s="37" t="s">
        <v>31</v>
      </c>
      <c r="F9" s="37" t="s">
        <v>29</v>
      </c>
      <c r="G9" s="7">
        <v>387</v>
      </c>
      <c r="H9" s="7">
        <f t="shared" si="0"/>
        <v>255</v>
      </c>
      <c r="I9" s="7">
        <v>255</v>
      </c>
      <c r="J9" s="7"/>
      <c r="K9" s="7"/>
      <c r="L9" s="43" t="s">
        <v>198</v>
      </c>
      <c r="M9" s="9"/>
      <c r="N9" s="9"/>
      <c r="O9" s="9"/>
    </row>
    <row r="10" spans="1:15" ht="23.25" customHeight="1" x14ac:dyDescent="0.3">
      <c r="A10" s="39" t="s">
        <v>19</v>
      </c>
      <c r="B10" s="39" t="s">
        <v>160</v>
      </c>
      <c r="C10" s="37" t="s">
        <v>20</v>
      </c>
      <c r="D10" s="37" t="s">
        <v>21</v>
      </c>
      <c r="E10" s="37" t="s">
        <v>32</v>
      </c>
      <c r="F10" s="37" t="s">
        <v>29</v>
      </c>
      <c r="G10" s="7">
        <v>1865</v>
      </c>
      <c r="H10" s="7">
        <f t="shared" si="0"/>
        <v>9</v>
      </c>
      <c r="I10" s="7">
        <v>9</v>
      </c>
      <c r="J10" s="7"/>
      <c r="K10" s="7"/>
      <c r="L10" s="43" t="s">
        <v>198</v>
      </c>
      <c r="M10" s="9"/>
      <c r="N10" s="9"/>
      <c r="O10" s="9"/>
    </row>
    <row r="11" spans="1:15" ht="23.25" customHeight="1" x14ac:dyDescent="0.3">
      <c r="A11" s="39" t="s">
        <v>19</v>
      </c>
      <c r="B11" s="39" t="s">
        <v>160</v>
      </c>
      <c r="C11" s="37" t="s">
        <v>20</v>
      </c>
      <c r="D11" s="37" t="s">
        <v>21</v>
      </c>
      <c r="E11" s="37" t="s">
        <v>33</v>
      </c>
      <c r="F11" s="37" t="s">
        <v>29</v>
      </c>
      <c r="G11" s="7">
        <v>826</v>
      </c>
      <c r="H11" s="7">
        <f t="shared" si="0"/>
        <v>61</v>
      </c>
      <c r="I11" s="7">
        <v>61</v>
      </c>
      <c r="J11" s="7"/>
      <c r="K11" s="7"/>
      <c r="L11" s="41" t="s">
        <v>199</v>
      </c>
      <c r="M11" s="9"/>
      <c r="N11" s="9"/>
      <c r="O11" s="9"/>
    </row>
    <row r="12" spans="1:15" ht="23.25" customHeight="1" x14ac:dyDescent="0.3">
      <c r="A12" s="39" t="s">
        <v>19</v>
      </c>
      <c r="B12" s="39" t="s">
        <v>160</v>
      </c>
      <c r="C12" s="37" t="s">
        <v>20</v>
      </c>
      <c r="D12" s="37" t="s">
        <v>21</v>
      </c>
      <c r="E12" s="37" t="s">
        <v>34</v>
      </c>
      <c r="F12" s="37" t="s">
        <v>23</v>
      </c>
      <c r="G12" s="7">
        <v>291</v>
      </c>
      <c r="H12" s="7">
        <f t="shared" si="0"/>
        <v>73</v>
      </c>
      <c r="I12" s="7">
        <v>73</v>
      </c>
      <c r="J12" s="7"/>
      <c r="K12" s="7"/>
      <c r="L12" s="41" t="s">
        <v>27</v>
      </c>
      <c r="M12" s="9"/>
      <c r="N12" s="9"/>
      <c r="O12" s="9"/>
    </row>
    <row r="13" spans="1:15" ht="23.25" customHeight="1" x14ac:dyDescent="0.3">
      <c r="A13" s="39" t="s">
        <v>19</v>
      </c>
      <c r="B13" s="39" t="s">
        <v>160</v>
      </c>
      <c r="C13" s="37" t="s">
        <v>20</v>
      </c>
      <c r="D13" s="37" t="s">
        <v>21</v>
      </c>
      <c r="E13" s="37" t="s">
        <v>35</v>
      </c>
      <c r="F13" s="37" t="s">
        <v>23</v>
      </c>
      <c r="G13" s="7">
        <v>2988</v>
      </c>
      <c r="H13" s="7">
        <f t="shared" si="0"/>
        <v>454</v>
      </c>
      <c r="I13" s="7">
        <v>454</v>
      </c>
      <c r="J13" s="7"/>
      <c r="K13" s="7"/>
      <c r="L13" s="41" t="s">
        <v>200</v>
      </c>
      <c r="M13" s="9"/>
      <c r="N13" s="9"/>
      <c r="O13" s="9"/>
    </row>
    <row r="14" spans="1:15" ht="23.25" customHeight="1" x14ac:dyDescent="0.3">
      <c r="A14" s="39" t="s">
        <v>19</v>
      </c>
      <c r="B14" s="39" t="s">
        <v>160</v>
      </c>
      <c r="C14" s="37" t="s">
        <v>20</v>
      </c>
      <c r="D14" s="37" t="s">
        <v>21</v>
      </c>
      <c r="E14" s="37" t="s">
        <v>36</v>
      </c>
      <c r="F14" s="37" t="s">
        <v>23</v>
      </c>
      <c r="G14" s="7">
        <v>992</v>
      </c>
      <c r="H14" s="7">
        <f t="shared" si="0"/>
        <v>138</v>
      </c>
      <c r="I14" s="7">
        <v>138</v>
      </c>
      <c r="J14" s="7"/>
      <c r="K14" s="7"/>
      <c r="L14" s="41" t="s">
        <v>201</v>
      </c>
      <c r="M14" s="9"/>
      <c r="N14" s="9"/>
      <c r="O14" s="9"/>
    </row>
    <row r="15" spans="1:15" ht="23.25" customHeight="1" x14ac:dyDescent="0.3">
      <c r="A15" s="39" t="s">
        <v>19</v>
      </c>
      <c r="B15" s="39" t="s">
        <v>160</v>
      </c>
      <c r="C15" s="37" t="s">
        <v>20</v>
      </c>
      <c r="D15" s="37" t="s">
        <v>21</v>
      </c>
      <c r="E15" s="37" t="s">
        <v>37</v>
      </c>
      <c r="F15" s="37" t="s">
        <v>23</v>
      </c>
      <c r="G15" s="7">
        <v>2382</v>
      </c>
      <c r="H15" s="7">
        <f t="shared" si="0"/>
        <v>80</v>
      </c>
      <c r="I15" s="7">
        <v>80</v>
      </c>
      <c r="J15" s="7"/>
      <c r="K15" s="7"/>
      <c r="L15" s="41" t="s">
        <v>197</v>
      </c>
      <c r="M15" s="9"/>
      <c r="N15" s="9"/>
      <c r="O15" s="9"/>
    </row>
    <row r="16" spans="1:15" ht="23.25" customHeight="1" x14ac:dyDescent="0.3">
      <c r="A16" s="39" t="s">
        <v>19</v>
      </c>
      <c r="B16" s="39" t="s">
        <v>160</v>
      </c>
      <c r="C16" s="37" t="s">
        <v>20</v>
      </c>
      <c r="D16" s="37" t="s">
        <v>21</v>
      </c>
      <c r="E16" s="37" t="s">
        <v>38</v>
      </c>
      <c r="F16" s="37" t="s">
        <v>39</v>
      </c>
      <c r="G16" s="7">
        <v>1273</v>
      </c>
      <c r="H16" s="7">
        <f t="shared" si="0"/>
        <v>235</v>
      </c>
      <c r="I16" s="7">
        <v>235</v>
      </c>
      <c r="J16" s="7"/>
      <c r="K16" s="7"/>
      <c r="L16" s="41" t="s">
        <v>202</v>
      </c>
      <c r="M16" s="9"/>
      <c r="N16" s="9"/>
      <c r="O16" s="9"/>
    </row>
    <row r="17" spans="1:15" ht="23.25" customHeight="1" x14ac:dyDescent="0.3">
      <c r="A17" s="39" t="s">
        <v>19</v>
      </c>
      <c r="B17" s="39" t="s">
        <v>160</v>
      </c>
      <c r="C17" s="37" t="s">
        <v>20</v>
      </c>
      <c r="D17" s="37" t="s">
        <v>21</v>
      </c>
      <c r="E17" s="37" t="s">
        <v>40</v>
      </c>
      <c r="F17" s="37" t="s">
        <v>23</v>
      </c>
      <c r="G17" s="7">
        <v>2902</v>
      </c>
      <c r="H17" s="7">
        <f t="shared" si="0"/>
        <v>591</v>
      </c>
      <c r="I17" s="7">
        <v>591</v>
      </c>
      <c r="J17" s="7"/>
      <c r="K17" s="7"/>
      <c r="L17" s="41" t="s">
        <v>203</v>
      </c>
      <c r="M17" s="9"/>
      <c r="N17" s="9"/>
      <c r="O17" s="9"/>
    </row>
    <row r="18" spans="1:15" ht="23.25" customHeight="1" x14ac:dyDescent="0.3">
      <c r="A18" s="39" t="s">
        <v>19</v>
      </c>
      <c r="B18" s="39" t="s">
        <v>160</v>
      </c>
      <c r="C18" s="37" t="s">
        <v>20</v>
      </c>
      <c r="D18" s="37" t="s">
        <v>21</v>
      </c>
      <c r="E18" s="37" t="s">
        <v>41</v>
      </c>
      <c r="F18" s="37" t="s">
        <v>29</v>
      </c>
      <c r="G18" s="7">
        <v>1355</v>
      </c>
      <c r="H18" s="7">
        <f t="shared" si="0"/>
        <v>70</v>
      </c>
      <c r="I18" s="7">
        <v>70</v>
      </c>
      <c r="J18" s="7"/>
      <c r="K18" s="7"/>
      <c r="L18" s="41" t="s">
        <v>204</v>
      </c>
      <c r="M18" s="9"/>
      <c r="N18" s="9"/>
      <c r="O18" s="9"/>
    </row>
    <row r="19" spans="1:15" ht="23.25" customHeight="1" x14ac:dyDescent="0.3">
      <c r="A19" s="39" t="s">
        <v>19</v>
      </c>
      <c r="B19" s="39" t="s">
        <v>160</v>
      </c>
      <c r="C19" s="37" t="s">
        <v>20</v>
      </c>
      <c r="D19" s="37" t="s">
        <v>21</v>
      </c>
      <c r="E19" s="37" t="s">
        <v>42</v>
      </c>
      <c r="F19" s="37" t="s">
        <v>29</v>
      </c>
      <c r="G19" s="7">
        <v>380</v>
      </c>
      <c r="H19" s="7">
        <f t="shared" si="0"/>
        <v>165</v>
      </c>
      <c r="I19" s="7">
        <v>165</v>
      </c>
      <c r="J19" s="7"/>
      <c r="K19" s="7"/>
      <c r="L19" s="41" t="s">
        <v>205</v>
      </c>
      <c r="M19" s="9"/>
      <c r="N19" s="9"/>
      <c r="O19" s="9"/>
    </row>
    <row r="20" spans="1:15" ht="23.25" customHeight="1" x14ac:dyDescent="0.3">
      <c r="A20" s="39" t="s">
        <v>19</v>
      </c>
      <c r="B20" s="39" t="s">
        <v>160</v>
      </c>
      <c r="C20" s="37" t="s">
        <v>20</v>
      </c>
      <c r="D20" s="37" t="s">
        <v>21</v>
      </c>
      <c r="E20" s="37" t="s">
        <v>43</v>
      </c>
      <c r="F20" s="37" t="s">
        <v>23</v>
      </c>
      <c r="G20" s="7">
        <v>2829</v>
      </c>
      <c r="H20" s="7">
        <f t="shared" si="0"/>
        <v>382</v>
      </c>
      <c r="I20" s="7">
        <v>382</v>
      </c>
      <c r="J20" s="7"/>
      <c r="K20" s="7"/>
      <c r="L20" s="41" t="s">
        <v>206</v>
      </c>
      <c r="M20" s="9"/>
      <c r="N20" s="9"/>
      <c r="O20" s="9"/>
    </row>
    <row r="21" spans="1:15" ht="30.75" customHeight="1" x14ac:dyDescent="0.3">
      <c r="A21" s="39" t="s">
        <v>19</v>
      </c>
      <c r="B21" s="39" t="s">
        <v>160</v>
      </c>
      <c r="C21" s="37" t="s">
        <v>20</v>
      </c>
      <c r="D21" s="37" t="s">
        <v>21</v>
      </c>
      <c r="E21" s="37" t="s">
        <v>44</v>
      </c>
      <c r="F21" s="37" t="s">
        <v>39</v>
      </c>
      <c r="G21" s="7">
        <v>853</v>
      </c>
      <c r="H21" s="7">
        <f t="shared" si="0"/>
        <v>115</v>
      </c>
      <c r="I21" s="7">
        <v>115</v>
      </c>
      <c r="J21" s="7"/>
      <c r="K21" s="7"/>
      <c r="L21" s="41" t="s">
        <v>162</v>
      </c>
      <c r="M21" s="9"/>
      <c r="N21" s="9"/>
      <c r="O21" s="9"/>
    </row>
    <row r="22" spans="1:15" ht="23.25" customHeight="1" x14ac:dyDescent="0.3">
      <c r="A22" s="39" t="s">
        <v>19</v>
      </c>
      <c r="B22" s="39" t="s">
        <v>160</v>
      </c>
      <c r="C22" s="37" t="s">
        <v>20</v>
      </c>
      <c r="D22" s="37" t="s">
        <v>21</v>
      </c>
      <c r="E22" s="37" t="s">
        <v>45</v>
      </c>
      <c r="F22" s="37" t="s">
        <v>23</v>
      </c>
      <c r="G22" s="7">
        <v>968</v>
      </c>
      <c r="H22" s="7">
        <f t="shared" si="0"/>
        <v>34</v>
      </c>
      <c r="I22" s="7">
        <v>34</v>
      </c>
      <c r="J22" s="7"/>
      <c r="K22" s="7"/>
      <c r="L22" s="41" t="s">
        <v>207</v>
      </c>
      <c r="M22" s="9"/>
      <c r="N22" s="9"/>
      <c r="O22" s="9"/>
    </row>
    <row r="23" spans="1:15" ht="23.25" customHeight="1" x14ac:dyDescent="0.3">
      <c r="A23" s="39" t="s">
        <v>19</v>
      </c>
      <c r="B23" s="39" t="s">
        <v>160</v>
      </c>
      <c r="C23" s="37" t="s">
        <v>20</v>
      </c>
      <c r="D23" s="37" t="s">
        <v>21</v>
      </c>
      <c r="E23" s="37" t="s">
        <v>46</v>
      </c>
      <c r="F23" s="37" t="s">
        <v>29</v>
      </c>
      <c r="G23" s="7">
        <v>922</v>
      </c>
      <c r="H23" s="7">
        <f t="shared" si="0"/>
        <v>258</v>
      </c>
      <c r="I23" s="7">
        <v>258</v>
      </c>
      <c r="J23" s="7"/>
      <c r="K23" s="7"/>
      <c r="L23" s="41" t="s">
        <v>204</v>
      </c>
      <c r="M23" s="9"/>
      <c r="N23" s="9"/>
      <c r="O23" s="9"/>
    </row>
    <row r="24" spans="1:15" ht="23.25" customHeight="1" x14ac:dyDescent="0.3">
      <c r="A24" s="39" t="s">
        <v>47</v>
      </c>
      <c r="B24" s="39" t="s">
        <v>160</v>
      </c>
      <c r="C24" s="37" t="s">
        <v>20</v>
      </c>
      <c r="D24" s="37" t="s">
        <v>21</v>
      </c>
      <c r="E24" s="37" t="s">
        <v>48</v>
      </c>
      <c r="F24" s="37" t="s">
        <v>29</v>
      </c>
      <c r="G24" s="7">
        <v>777</v>
      </c>
      <c r="H24" s="7">
        <f t="shared" si="0"/>
        <v>777</v>
      </c>
      <c r="I24" s="7">
        <v>777</v>
      </c>
      <c r="J24" s="7"/>
      <c r="K24" s="7"/>
      <c r="L24" s="41" t="s">
        <v>208</v>
      </c>
      <c r="M24" s="9"/>
      <c r="N24" s="9"/>
      <c r="O24" s="9"/>
    </row>
    <row r="25" spans="1:15" ht="23.25" customHeight="1" x14ac:dyDescent="0.3">
      <c r="A25" s="39" t="s">
        <v>47</v>
      </c>
      <c r="B25" s="39" t="s">
        <v>160</v>
      </c>
      <c r="C25" s="37" t="s">
        <v>20</v>
      </c>
      <c r="D25" s="37" t="s">
        <v>21</v>
      </c>
      <c r="E25" s="37" t="s">
        <v>49</v>
      </c>
      <c r="F25" s="37" t="s">
        <v>50</v>
      </c>
      <c r="G25" s="7">
        <v>17516</v>
      </c>
      <c r="H25" s="7">
        <f t="shared" si="0"/>
        <v>234</v>
      </c>
      <c r="I25" s="7">
        <v>234</v>
      </c>
      <c r="J25" s="7"/>
      <c r="K25" s="7"/>
      <c r="L25" s="41" t="s">
        <v>51</v>
      </c>
      <c r="M25" s="9"/>
      <c r="N25" s="9"/>
      <c r="O25" s="9"/>
    </row>
    <row r="26" spans="1:15" ht="23.25" customHeight="1" x14ac:dyDescent="0.3">
      <c r="A26" s="39" t="s">
        <v>47</v>
      </c>
      <c r="B26" s="39" t="s">
        <v>160</v>
      </c>
      <c r="C26" s="37" t="s">
        <v>20</v>
      </c>
      <c r="D26" s="37" t="s">
        <v>21</v>
      </c>
      <c r="E26" s="37" t="s">
        <v>52</v>
      </c>
      <c r="F26" s="37" t="s">
        <v>53</v>
      </c>
      <c r="G26" s="7">
        <v>2939</v>
      </c>
      <c r="H26" s="7">
        <f t="shared" si="0"/>
        <v>259</v>
      </c>
      <c r="I26" s="7">
        <v>259</v>
      </c>
      <c r="J26" s="7"/>
      <c r="K26" s="7"/>
      <c r="L26" s="41" t="s">
        <v>51</v>
      </c>
      <c r="M26" s="9"/>
      <c r="N26" s="9"/>
      <c r="O26" s="9"/>
    </row>
    <row r="27" spans="1:15" ht="23.25" customHeight="1" x14ac:dyDescent="0.3">
      <c r="A27" s="39" t="s">
        <v>47</v>
      </c>
      <c r="B27" s="39" t="s">
        <v>160</v>
      </c>
      <c r="C27" s="37" t="s">
        <v>20</v>
      </c>
      <c r="D27" s="37" t="s">
        <v>21</v>
      </c>
      <c r="E27" s="37" t="s">
        <v>54</v>
      </c>
      <c r="F27" s="37" t="s">
        <v>55</v>
      </c>
      <c r="G27" s="7">
        <v>1458</v>
      </c>
      <c r="H27" s="7">
        <f t="shared" si="0"/>
        <v>862</v>
      </c>
      <c r="I27" s="7">
        <v>862</v>
      </c>
      <c r="J27" s="7"/>
      <c r="K27" s="7"/>
      <c r="L27" s="41" t="s">
        <v>51</v>
      </c>
      <c r="M27" s="9"/>
      <c r="N27" s="9"/>
      <c r="O27" s="9"/>
    </row>
    <row r="28" spans="1:15" ht="23.25" customHeight="1" x14ac:dyDescent="0.3">
      <c r="A28" s="39" t="s">
        <v>47</v>
      </c>
      <c r="B28" s="39" t="s">
        <v>160</v>
      </c>
      <c r="C28" s="37" t="s">
        <v>20</v>
      </c>
      <c r="D28" s="37" t="s">
        <v>21</v>
      </c>
      <c r="E28" s="37" t="s">
        <v>56</v>
      </c>
      <c r="F28" s="37" t="s">
        <v>55</v>
      </c>
      <c r="G28" s="7">
        <v>1094</v>
      </c>
      <c r="H28" s="7">
        <f t="shared" si="0"/>
        <v>747</v>
      </c>
      <c r="I28" s="7">
        <v>747</v>
      </c>
      <c r="J28" s="7"/>
      <c r="K28" s="7"/>
      <c r="L28" s="41" t="s">
        <v>51</v>
      </c>
      <c r="M28" s="9"/>
      <c r="N28" s="9"/>
      <c r="O28" s="9"/>
    </row>
    <row r="29" spans="1:15" ht="23.25" customHeight="1" x14ac:dyDescent="0.3">
      <c r="A29" s="39" t="s">
        <v>47</v>
      </c>
      <c r="B29" s="39" t="s">
        <v>160</v>
      </c>
      <c r="C29" s="37" t="s">
        <v>20</v>
      </c>
      <c r="D29" s="37" t="s">
        <v>21</v>
      </c>
      <c r="E29" s="37" t="s">
        <v>57</v>
      </c>
      <c r="F29" s="37" t="s">
        <v>53</v>
      </c>
      <c r="G29" s="7">
        <v>2370</v>
      </c>
      <c r="H29" s="7">
        <f t="shared" si="0"/>
        <v>149</v>
      </c>
      <c r="I29" s="7">
        <v>149</v>
      </c>
      <c r="J29" s="7"/>
      <c r="K29" s="7"/>
      <c r="L29" s="41" t="s">
        <v>51</v>
      </c>
      <c r="M29" s="9"/>
      <c r="N29" s="9"/>
      <c r="O29" s="9"/>
    </row>
    <row r="30" spans="1:15" ht="23.25" customHeight="1" x14ac:dyDescent="0.3">
      <c r="A30" s="39" t="s">
        <v>47</v>
      </c>
      <c r="B30" s="39" t="s">
        <v>160</v>
      </c>
      <c r="C30" s="37" t="s">
        <v>20</v>
      </c>
      <c r="D30" s="37" t="s">
        <v>21</v>
      </c>
      <c r="E30" s="37" t="s">
        <v>58</v>
      </c>
      <c r="F30" s="37" t="s">
        <v>55</v>
      </c>
      <c r="G30" s="7">
        <v>1398</v>
      </c>
      <c r="H30" s="7">
        <f t="shared" si="0"/>
        <v>47</v>
      </c>
      <c r="I30" s="7">
        <v>47</v>
      </c>
      <c r="J30" s="7"/>
      <c r="K30" s="7"/>
      <c r="L30" s="41" t="s">
        <v>51</v>
      </c>
      <c r="M30" s="9"/>
      <c r="N30" s="9"/>
      <c r="O30" s="9"/>
    </row>
    <row r="31" spans="1:15" ht="23.25" customHeight="1" x14ac:dyDescent="0.3">
      <c r="A31" s="39" t="s">
        <v>47</v>
      </c>
      <c r="B31" s="39" t="s">
        <v>160</v>
      </c>
      <c r="C31" s="37" t="s">
        <v>20</v>
      </c>
      <c r="D31" s="37" t="s">
        <v>21</v>
      </c>
      <c r="E31" s="37" t="s">
        <v>59</v>
      </c>
      <c r="F31" s="37" t="s">
        <v>53</v>
      </c>
      <c r="G31" s="7">
        <v>10109</v>
      </c>
      <c r="H31" s="7">
        <f t="shared" si="0"/>
        <v>349</v>
      </c>
      <c r="I31" s="7">
        <v>349</v>
      </c>
      <c r="J31" s="7"/>
      <c r="K31" s="7"/>
      <c r="L31" s="41" t="s">
        <v>51</v>
      </c>
      <c r="M31" s="9"/>
      <c r="N31" s="9"/>
      <c r="O31" s="9"/>
    </row>
    <row r="32" spans="1:15" ht="23.25" customHeight="1" x14ac:dyDescent="0.3">
      <c r="A32" s="39" t="s">
        <v>47</v>
      </c>
      <c r="B32" s="39" t="s">
        <v>160</v>
      </c>
      <c r="C32" s="37" t="s">
        <v>20</v>
      </c>
      <c r="D32" s="37" t="s">
        <v>21</v>
      </c>
      <c r="E32" s="37" t="s">
        <v>60</v>
      </c>
      <c r="F32" s="37" t="s">
        <v>53</v>
      </c>
      <c r="G32" s="7">
        <v>894</v>
      </c>
      <c r="H32" s="7">
        <f t="shared" si="0"/>
        <v>19</v>
      </c>
      <c r="I32" s="7">
        <v>19</v>
      </c>
      <c r="J32" s="7"/>
      <c r="K32" s="7"/>
      <c r="L32" s="41" t="s">
        <v>51</v>
      </c>
      <c r="M32" s="9"/>
      <c r="N32" s="9"/>
      <c r="O32" s="9"/>
    </row>
    <row r="33" spans="1:15" ht="23.25" customHeight="1" x14ac:dyDescent="0.3">
      <c r="A33" s="39" t="s">
        <v>47</v>
      </c>
      <c r="B33" s="34" t="s">
        <v>160</v>
      </c>
      <c r="C33" s="10" t="s">
        <v>20</v>
      </c>
      <c r="D33" s="10" t="s">
        <v>21</v>
      </c>
      <c r="E33" s="10" t="s">
        <v>61</v>
      </c>
      <c r="F33" s="10" t="s">
        <v>55</v>
      </c>
      <c r="G33" s="11">
        <v>1448</v>
      </c>
      <c r="H33" s="7">
        <f t="shared" si="0"/>
        <v>353</v>
      </c>
      <c r="I33" s="11">
        <v>353</v>
      </c>
      <c r="J33" s="11"/>
      <c r="K33" s="11"/>
      <c r="L33" s="41" t="s">
        <v>51</v>
      </c>
      <c r="M33" s="9"/>
      <c r="N33" s="9"/>
      <c r="O33" s="9"/>
    </row>
    <row r="34" spans="1:15" ht="23.25" customHeight="1" x14ac:dyDescent="0.3">
      <c r="A34" s="34" t="s">
        <v>62</v>
      </c>
      <c r="B34" s="39" t="s">
        <v>160</v>
      </c>
      <c r="C34" s="37" t="s">
        <v>20</v>
      </c>
      <c r="D34" s="37" t="s">
        <v>21</v>
      </c>
      <c r="E34" s="37" t="s">
        <v>63</v>
      </c>
      <c r="F34" s="37" t="s">
        <v>39</v>
      </c>
      <c r="G34" s="7">
        <v>69511</v>
      </c>
      <c r="H34" s="7">
        <f t="shared" si="0"/>
        <v>225</v>
      </c>
      <c r="I34" s="7"/>
      <c r="J34" s="7">
        <v>225</v>
      </c>
      <c r="K34" s="7"/>
      <c r="L34" s="12" t="s">
        <v>209</v>
      </c>
      <c r="M34" s="9"/>
      <c r="N34" s="9"/>
      <c r="O34" s="9"/>
    </row>
    <row r="35" spans="1:15" ht="23.25" customHeight="1" x14ac:dyDescent="0.3">
      <c r="A35" s="39" t="s">
        <v>62</v>
      </c>
      <c r="B35" s="39" t="s">
        <v>160</v>
      </c>
      <c r="C35" s="37" t="s">
        <v>20</v>
      </c>
      <c r="D35" s="37" t="s">
        <v>21</v>
      </c>
      <c r="E35" s="37" t="s">
        <v>64</v>
      </c>
      <c r="F35" s="37" t="s">
        <v>39</v>
      </c>
      <c r="G35" s="7">
        <v>2876</v>
      </c>
      <c r="H35" s="7">
        <f t="shared" si="0"/>
        <v>528</v>
      </c>
      <c r="I35" s="7">
        <v>528</v>
      </c>
      <c r="J35" s="7"/>
      <c r="K35" s="7"/>
      <c r="L35" s="12" t="s">
        <v>65</v>
      </c>
      <c r="M35" s="9"/>
      <c r="N35" s="9"/>
      <c r="O35" s="9"/>
    </row>
    <row r="36" spans="1:15" ht="23.25" customHeight="1" x14ac:dyDescent="0.3">
      <c r="A36" s="39" t="s">
        <v>62</v>
      </c>
      <c r="B36" s="48" t="s">
        <v>160</v>
      </c>
      <c r="C36" s="52" t="s">
        <v>20</v>
      </c>
      <c r="D36" s="52" t="s">
        <v>21</v>
      </c>
      <c r="E36" s="52" t="s">
        <v>66</v>
      </c>
      <c r="F36" s="52" t="s">
        <v>39</v>
      </c>
      <c r="G36" s="51">
        <v>31283</v>
      </c>
      <c r="H36" s="51">
        <f>I36+J36+K36</f>
        <v>3392</v>
      </c>
      <c r="I36" s="51">
        <v>3392</v>
      </c>
      <c r="J36" s="51"/>
      <c r="K36" s="51"/>
      <c r="L36" s="12" t="s">
        <v>210</v>
      </c>
      <c r="M36" s="9"/>
      <c r="N36" s="9"/>
      <c r="O36" s="13" t="s">
        <v>69</v>
      </c>
    </row>
    <row r="37" spans="1:15" ht="23.25" customHeight="1" x14ac:dyDescent="0.3">
      <c r="A37" s="39" t="s">
        <v>62</v>
      </c>
      <c r="B37" s="49"/>
      <c r="C37" s="52"/>
      <c r="D37" s="52"/>
      <c r="E37" s="52"/>
      <c r="F37" s="52"/>
      <c r="G37" s="51"/>
      <c r="H37" s="51"/>
      <c r="I37" s="51"/>
      <c r="J37" s="51"/>
      <c r="K37" s="51"/>
      <c r="L37" s="12" t="s">
        <v>211</v>
      </c>
      <c r="M37" s="9"/>
      <c r="N37" s="9"/>
      <c r="O37" s="13" t="s">
        <v>69</v>
      </c>
    </row>
    <row r="38" spans="1:15" ht="23.25" customHeight="1" x14ac:dyDescent="0.3">
      <c r="A38" s="39" t="s">
        <v>62</v>
      </c>
      <c r="B38" s="49"/>
      <c r="C38" s="52"/>
      <c r="D38" s="52"/>
      <c r="E38" s="52"/>
      <c r="F38" s="52"/>
      <c r="G38" s="51"/>
      <c r="H38" s="51"/>
      <c r="I38" s="51"/>
      <c r="J38" s="51"/>
      <c r="K38" s="51"/>
      <c r="L38" s="12" t="s">
        <v>212</v>
      </c>
      <c r="M38" s="9"/>
      <c r="N38" s="9"/>
      <c r="O38" s="13" t="s">
        <v>70</v>
      </c>
    </row>
    <row r="39" spans="1:15" ht="23.25" customHeight="1" x14ac:dyDescent="0.3">
      <c r="A39" s="39" t="s">
        <v>62</v>
      </c>
      <c r="B39" s="49"/>
      <c r="C39" s="52"/>
      <c r="D39" s="52"/>
      <c r="E39" s="52"/>
      <c r="F39" s="52"/>
      <c r="G39" s="51"/>
      <c r="H39" s="51"/>
      <c r="I39" s="51"/>
      <c r="J39" s="51"/>
      <c r="K39" s="51"/>
      <c r="L39" s="12" t="s">
        <v>213</v>
      </c>
      <c r="M39" s="9"/>
      <c r="N39" s="9"/>
      <c r="O39" s="13" t="s">
        <v>69</v>
      </c>
    </row>
    <row r="40" spans="1:15" ht="23.25" customHeight="1" x14ac:dyDescent="0.3">
      <c r="A40" s="39" t="s">
        <v>62</v>
      </c>
      <c r="B40" s="49"/>
      <c r="C40" s="52"/>
      <c r="D40" s="52"/>
      <c r="E40" s="52"/>
      <c r="F40" s="52"/>
      <c r="G40" s="51"/>
      <c r="H40" s="51"/>
      <c r="I40" s="51"/>
      <c r="J40" s="51"/>
      <c r="K40" s="51"/>
      <c r="L40" s="12" t="s">
        <v>214</v>
      </c>
      <c r="M40" s="9"/>
      <c r="N40" s="9"/>
      <c r="O40" s="13" t="s">
        <v>69</v>
      </c>
    </row>
    <row r="41" spans="1:15" ht="23.25" customHeight="1" x14ac:dyDescent="0.3">
      <c r="A41" s="39" t="s">
        <v>62</v>
      </c>
      <c r="B41" s="49"/>
      <c r="C41" s="52"/>
      <c r="D41" s="52"/>
      <c r="E41" s="52"/>
      <c r="F41" s="52"/>
      <c r="G41" s="51"/>
      <c r="H41" s="51"/>
      <c r="I41" s="51"/>
      <c r="J41" s="51"/>
      <c r="K41" s="51"/>
      <c r="L41" s="12" t="s">
        <v>215</v>
      </c>
      <c r="M41" s="9"/>
      <c r="N41" s="9"/>
      <c r="O41" s="13" t="s">
        <v>69</v>
      </c>
    </row>
    <row r="42" spans="1:15" ht="23.25" customHeight="1" x14ac:dyDescent="0.3">
      <c r="A42" s="34" t="s">
        <v>62</v>
      </c>
      <c r="B42" s="50"/>
      <c r="C42" s="52"/>
      <c r="D42" s="52"/>
      <c r="E42" s="52"/>
      <c r="F42" s="52"/>
      <c r="G42" s="51"/>
      <c r="H42" s="51"/>
      <c r="I42" s="51"/>
      <c r="J42" s="51"/>
      <c r="K42" s="51"/>
      <c r="L42" s="12" t="s">
        <v>216</v>
      </c>
      <c r="M42" s="9"/>
      <c r="N42" s="9"/>
      <c r="O42" s="13" t="s">
        <v>69</v>
      </c>
    </row>
    <row r="43" spans="1:15" ht="23.25" customHeight="1" x14ac:dyDescent="0.3">
      <c r="A43" s="39" t="s">
        <v>62</v>
      </c>
      <c r="B43" s="39" t="s">
        <v>160</v>
      </c>
      <c r="C43" s="37" t="s">
        <v>20</v>
      </c>
      <c r="D43" s="37" t="s">
        <v>21</v>
      </c>
      <c r="E43" s="37" t="s">
        <v>67</v>
      </c>
      <c r="F43" s="37" t="s">
        <v>39</v>
      </c>
      <c r="G43" s="7">
        <v>11504</v>
      </c>
      <c r="H43" s="7">
        <v>813</v>
      </c>
      <c r="I43" s="7">
        <v>813</v>
      </c>
      <c r="J43" s="7"/>
      <c r="K43" s="7"/>
      <c r="L43" s="12" t="s">
        <v>68</v>
      </c>
      <c r="M43" s="9"/>
      <c r="N43" s="9"/>
      <c r="O43" s="9"/>
    </row>
    <row r="44" spans="1:15" ht="23.25" customHeight="1" x14ac:dyDescent="0.3">
      <c r="A44" s="39" t="s">
        <v>71</v>
      </c>
      <c r="B44" s="48" t="s">
        <v>160</v>
      </c>
      <c r="C44" s="52" t="s">
        <v>20</v>
      </c>
      <c r="D44" s="52" t="s">
        <v>21</v>
      </c>
      <c r="E44" s="52" t="s">
        <v>72</v>
      </c>
      <c r="F44" s="52" t="s">
        <v>39</v>
      </c>
      <c r="G44" s="51">
        <v>65058</v>
      </c>
      <c r="H44" s="51">
        <f>I44+J44+K44</f>
        <v>5200</v>
      </c>
      <c r="I44" s="51">
        <v>3180</v>
      </c>
      <c r="J44" s="51">
        <v>762</v>
      </c>
      <c r="K44" s="51">
        <v>1258</v>
      </c>
      <c r="L44" s="12" t="s">
        <v>217</v>
      </c>
      <c r="M44" s="9"/>
      <c r="N44" s="9"/>
      <c r="O44" s="13" t="s">
        <v>75</v>
      </c>
    </row>
    <row r="45" spans="1:15" ht="23.25" customHeight="1" x14ac:dyDescent="0.3">
      <c r="A45" s="39" t="s">
        <v>71</v>
      </c>
      <c r="B45" s="49"/>
      <c r="C45" s="52"/>
      <c r="D45" s="52"/>
      <c r="E45" s="52"/>
      <c r="F45" s="52"/>
      <c r="G45" s="51"/>
      <c r="H45" s="51"/>
      <c r="I45" s="51"/>
      <c r="J45" s="51"/>
      <c r="K45" s="51"/>
      <c r="L45" s="12" t="s">
        <v>218</v>
      </c>
      <c r="M45" s="9"/>
      <c r="N45" s="9"/>
      <c r="O45" s="13" t="s">
        <v>75</v>
      </c>
    </row>
    <row r="46" spans="1:15" ht="23.25" customHeight="1" x14ac:dyDescent="0.3">
      <c r="A46" s="34" t="s">
        <v>71</v>
      </c>
      <c r="B46" s="50"/>
      <c r="C46" s="52"/>
      <c r="D46" s="52"/>
      <c r="E46" s="52"/>
      <c r="F46" s="52"/>
      <c r="G46" s="51"/>
      <c r="H46" s="51"/>
      <c r="I46" s="51"/>
      <c r="J46" s="51"/>
      <c r="K46" s="51"/>
      <c r="L46" s="14" t="s">
        <v>219</v>
      </c>
      <c r="M46" s="9"/>
      <c r="N46" s="9"/>
      <c r="O46" s="13" t="s">
        <v>75</v>
      </c>
    </row>
    <row r="47" spans="1:15" ht="23.25" customHeight="1" x14ac:dyDescent="0.3">
      <c r="A47" s="39" t="s">
        <v>71</v>
      </c>
      <c r="B47" s="48" t="s">
        <v>160</v>
      </c>
      <c r="C47" s="52" t="s">
        <v>20</v>
      </c>
      <c r="D47" s="52" t="s">
        <v>21</v>
      </c>
      <c r="E47" s="52" t="s">
        <v>73</v>
      </c>
      <c r="F47" s="52" t="s">
        <v>39</v>
      </c>
      <c r="G47" s="51">
        <v>49289</v>
      </c>
      <c r="H47" s="51">
        <f>I47+J47+K47</f>
        <v>6203</v>
      </c>
      <c r="I47" s="51">
        <v>6203</v>
      </c>
      <c r="J47" s="51"/>
      <c r="K47" s="51"/>
      <c r="L47" s="12" t="s">
        <v>220</v>
      </c>
      <c r="M47" s="41"/>
      <c r="N47" s="41"/>
      <c r="O47" s="13" t="s">
        <v>76</v>
      </c>
    </row>
    <row r="48" spans="1:15" ht="23.25" customHeight="1" x14ac:dyDescent="0.3">
      <c r="A48" s="39" t="s">
        <v>71</v>
      </c>
      <c r="B48" s="50"/>
      <c r="C48" s="52"/>
      <c r="D48" s="52"/>
      <c r="E48" s="52"/>
      <c r="F48" s="52"/>
      <c r="G48" s="51"/>
      <c r="H48" s="51"/>
      <c r="I48" s="51"/>
      <c r="J48" s="51"/>
      <c r="K48" s="51"/>
      <c r="L48" s="15" t="s">
        <v>220</v>
      </c>
      <c r="M48" s="41"/>
      <c r="N48" s="41"/>
      <c r="O48" s="13" t="s">
        <v>76</v>
      </c>
    </row>
    <row r="49" spans="1:15" ht="23.25" customHeight="1" x14ac:dyDescent="0.3">
      <c r="A49" s="39" t="s">
        <v>71</v>
      </c>
      <c r="B49" s="48" t="s">
        <v>160</v>
      </c>
      <c r="C49" s="52" t="s">
        <v>20</v>
      </c>
      <c r="D49" s="52" t="s">
        <v>21</v>
      </c>
      <c r="E49" s="52" t="s">
        <v>74</v>
      </c>
      <c r="F49" s="52" t="s">
        <v>39</v>
      </c>
      <c r="G49" s="51">
        <v>481686</v>
      </c>
      <c r="H49" s="51">
        <f>I49+J49+K49</f>
        <v>13633</v>
      </c>
      <c r="I49" s="51">
        <v>8302</v>
      </c>
      <c r="J49" s="51">
        <v>1740</v>
      </c>
      <c r="K49" s="51">
        <v>3591</v>
      </c>
      <c r="L49" s="12" t="s">
        <v>221</v>
      </c>
      <c r="M49" s="41" t="s">
        <v>77</v>
      </c>
      <c r="N49" s="41" t="s">
        <v>78</v>
      </c>
      <c r="O49" s="16" t="s">
        <v>76</v>
      </c>
    </row>
    <row r="50" spans="1:15" ht="23.25" customHeight="1" x14ac:dyDescent="0.3">
      <c r="A50" s="39" t="s">
        <v>71</v>
      </c>
      <c r="B50" s="50"/>
      <c r="C50" s="52"/>
      <c r="D50" s="52"/>
      <c r="E50" s="52"/>
      <c r="F50" s="52"/>
      <c r="G50" s="51"/>
      <c r="H50" s="51"/>
      <c r="I50" s="51"/>
      <c r="J50" s="51"/>
      <c r="K50" s="51"/>
      <c r="L50" s="12" t="s">
        <v>221</v>
      </c>
      <c r="M50" s="41" t="s">
        <v>77</v>
      </c>
      <c r="N50" s="41" t="s">
        <v>78</v>
      </c>
      <c r="O50" s="16" t="s">
        <v>76</v>
      </c>
    </row>
    <row r="51" spans="1:15" ht="23.25" customHeight="1" x14ac:dyDescent="0.3">
      <c r="A51" s="39" t="s">
        <v>79</v>
      </c>
      <c r="B51" s="48" t="s">
        <v>160</v>
      </c>
      <c r="C51" s="52" t="s">
        <v>20</v>
      </c>
      <c r="D51" s="52" t="s">
        <v>80</v>
      </c>
      <c r="E51" s="52" t="s">
        <v>81</v>
      </c>
      <c r="F51" s="52" t="s">
        <v>39</v>
      </c>
      <c r="G51" s="51">
        <v>248092</v>
      </c>
      <c r="H51" s="51">
        <f>I51+J51+K51</f>
        <v>4182</v>
      </c>
      <c r="I51" s="51">
        <v>1863</v>
      </c>
      <c r="J51" s="51"/>
      <c r="K51" s="51">
        <v>2319</v>
      </c>
      <c r="L51" s="12" t="s">
        <v>222</v>
      </c>
      <c r="M51" s="41" t="s">
        <v>77</v>
      </c>
      <c r="N51" s="41" t="s">
        <v>109</v>
      </c>
      <c r="O51" s="16" t="s">
        <v>110</v>
      </c>
    </row>
    <row r="52" spans="1:15" ht="23.25" customHeight="1" x14ac:dyDescent="0.3">
      <c r="A52" s="39" t="s">
        <v>79</v>
      </c>
      <c r="B52" s="50"/>
      <c r="C52" s="52"/>
      <c r="D52" s="52"/>
      <c r="E52" s="52"/>
      <c r="F52" s="52"/>
      <c r="G52" s="51"/>
      <c r="H52" s="51"/>
      <c r="I52" s="51"/>
      <c r="J52" s="51"/>
      <c r="K52" s="51"/>
      <c r="L52" s="12" t="s">
        <v>278</v>
      </c>
      <c r="M52" s="41" t="s">
        <v>77</v>
      </c>
      <c r="N52" s="41" t="s">
        <v>109</v>
      </c>
      <c r="O52" s="16" t="s">
        <v>111</v>
      </c>
    </row>
    <row r="53" spans="1:15" ht="23.25" customHeight="1" x14ac:dyDescent="0.3">
      <c r="A53" s="39" t="s">
        <v>79</v>
      </c>
      <c r="B53" s="39" t="s">
        <v>160</v>
      </c>
      <c r="C53" s="37" t="s">
        <v>20</v>
      </c>
      <c r="D53" s="37" t="s">
        <v>80</v>
      </c>
      <c r="E53" s="37" t="s">
        <v>82</v>
      </c>
      <c r="F53" s="37" t="s">
        <v>50</v>
      </c>
      <c r="G53" s="7">
        <v>29308</v>
      </c>
      <c r="H53" s="7">
        <f t="shared" ref="H53:H95" si="1">I53+J53+K53</f>
        <v>13741</v>
      </c>
      <c r="I53" s="7">
        <v>521</v>
      </c>
      <c r="J53" s="7">
        <v>1417</v>
      </c>
      <c r="K53" s="7">
        <v>11803</v>
      </c>
      <c r="L53" s="41" t="s">
        <v>51</v>
      </c>
      <c r="M53" s="9"/>
      <c r="N53" s="9"/>
      <c r="O53" s="9"/>
    </row>
    <row r="54" spans="1:15" ht="23.25" customHeight="1" x14ac:dyDescent="0.3">
      <c r="A54" s="39" t="s">
        <v>79</v>
      </c>
      <c r="B54" s="39" t="s">
        <v>160</v>
      </c>
      <c r="C54" s="37" t="s">
        <v>20</v>
      </c>
      <c r="D54" s="37" t="s">
        <v>80</v>
      </c>
      <c r="E54" s="37" t="s">
        <v>83</v>
      </c>
      <c r="F54" s="37" t="s">
        <v>39</v>
      </c>
      <c r="G54" s="7">
        <v>23100</v>
      </c>
      <c r="H54" s="7">
        <f t="shared" si="1"/>
        <v>416</v>
      </c>
      <c r="I54" s="7"/>
      <c r="J54" s="7"/>
      <c r="K54" s="7">
        <v>416</v>
      </c>
      <c r="L54" s="41" t="s">
        <v>84</v>
      </c>
      <c r="M54" s="9"/>
      <c r="N54" s="9"/>
      <c r="O54" s="9"/>
    </row>
    <row r="55" spans="1:15" ht="23.25" customHeight="1" x14ac:dyDescent="0.3">
      <c r="A55" s="39" t="s">
        <v>79</v>
      </c>
      <c r="B55" s="39" t="s">
        <v>160</v>
      </c>
      <c r="C55" s="37" t="s">
        <v>20</v>
      </c>
      <c r="D55" s="37" t="s">
        <v>80</v>
      </c>
      <c r="E55" s="37" t="s">
        <v>63</v>
      </c>
      <c r="F55" s="37" t="s">
        <v>39</v>
      </c>
      <c r="G55" s="7">
        <v>64016</v>
      </c>
      <c r="H55" s="7">
        <f t="shared" si="1"/>
        <v>6302</v>
      </c>
      <c r="I55" s="7">
        <v>3694</v>
      </c>
      <c r="J55" s="7">
        <v>1327</v>
      </c>
      <c r="K55" s="7">
        <v>1281</v>
      </c>
      <c r="L55" s="41" t="s">
        <v>85</v>
      </c>
      <c r="M55" s="9"/>
      <c r="N55" s="9"/>
      <c r="O55" s="9"/>
    </row>
    <row r="56" spans="1:15" ht="23.25" customHeight="1" x14ac:dyDescent="0.3">
      <c r="A56" s="39" t="s">
        <v>79</v>
      </c>
      <c r="B56" s="39" t="s">
        <v>160</v>
      </c>
      <c r="C56" s="37" t="s">
        <v>20</v>
      </c>
      <c r="D56" s="37" t="s">
        <v>80</v>
      </c>
      <c r="E56" s="37" t="s">
        <v>86</v>
      </c>
      <c r="F56" s="37" t="s">
        <v>39</v>
      </c>
      <c r="G56" s="7">
        <v>1934</v>
      </c>
      <c r="H56" s="7">
        <f t="shared" si="1"/>
        <v>646</v>
      </c>
      <c r="I56" s="7">
        <v>646</v>
      </c>
      <c r="J56" s="7"/>
      <c r="K56" s="7"/>
      <c r="L56" s="41" t="s">
        <v>85</v>
      </c>
      <c r="M56" s="9"/>
      <c r="N56" s="9"/>
      <c r="O56" s="9"/>
    </row>
    <row r="57" spans="1:15" ht="23.25" customHeight="1" x14ac:dyDescent="0.3">
      <c r="A57" s="39" t="s">
        <v>79</v>
      </c>
      <c r="B57" s="39" t="s">
        <v>160</v>
      </c>
      <c r="C57" s="37" t="s">
        <v>20</v>
      </c>
      <c r="D57" s="37" t="s">
        <v>80</v>
      </c>
      <c r="E57" s="37" t="s">
        <v>87</v>
      </c>
      <c r="F57" s="37" t="s">
        <v>39</v>
      </c>
      <c r="G57" s="7">
        <v>27277</v>
      </c>
      <c r="H57" s="7">
        <f t="shared" si="1"/>
        <v>138</v>
      </c>
      <c r="I57" s="7"/>
      <c r="J57" s="7"/>
      <c r="K57" s="7">
        <v>138</v>
      </c>
      <c r="L57" s="41" t="s">
        <v>84</v>
      </c>
      <c r="M57" s="9"/>
      <c r="N57" s="9"/>
      <c r="O57" s="9"/>
    </row>
    <row r="58" spans="1:15" ht="23.25" customHeight="1" x14ac:dyDescent="0.3">
      <c r="A58" s="39" t="s">
        <v>79</v>
      </c>
      <c r="B58" s="39" t="s">
        <v>160</v>
      </c>
      <c r="C58" s="37" t="s">
        <v>88</v>
      </c>
      <c r="D58" s="37" t="s">
        <v>89</v>
      </c>
      <c r="E58" s="37">
        <v>427</v>
      </c>
      <c r="F58" s="37" t="s">
        <v>53</v>
      </c>
      <c r="G58" s="7">
        <v>1069</v>
      </c>
      <c r="H58" s="7">
        <f t="shared" si="1"/>
        <v>549</v>
      </c>
      <c r="I58" s="7">
        <v>490</v>
      </c>
      <c r="J58" s="7"/>
      <c r="K58" s="7">
        <v>59</v>
      </c>
      <c r="L58" s="41" t="s">
        <v>51</v>
      </c>
      <c r="M58" s="9"/>
      <c r="N58" s="9"/>
      <c r="O58" s="9"/>
    </row>
    <row r="59" spans="1:15" ht="23.25" customHeight="1" x14ac:dyDescent="0.3">
      <c r="A59" s="39" t="s">
        <v>79</v>
      </c>
      <c r="B59" s="39" t="s">
        <v>160</v>
      </c>
      <c r="C59" s="37" t="s">
        <v>88</v>
      </c>
      <c r="D59" s="37" t="s">
        <v>89</v>
      </c>
      <c r="E59" s="37" t="s">
        <v>90</v>
      </c>
      <c r="F59" s="37" t="s">
        <v>29</v>
      </c>
      <c r="G59" s="7">
        <v>5243.6</v>
      </c>
      <c r="H59" s="7">
        <f t="shared" si="1"/>
        <v>204.1</v>
      </c>
      <c r="I59" s="7">
        <v>204.1</v>
      </c>
      <c r="J59" s="7"/>
      <c r="K59" s="7"/>
      <c r="L59" s="41" t="s">
        <v>223</v>
      </c>
      <c r="M59" s="41" t="s">
        <v>225</v>
      </c>
      <c r="N59" s="41" t="s">
        <v>112</v>
      </c>
      <c r="O59" s="17"/>
    </row>
    <row r="60" spans="1:15" ht="23.25" customHeight="1" x14ac:dyDescent="0.3">
      <c r="A60" s="39" t="s">
        <v>79</v>
      </c>
      <c r="B60" s="39" t="s">
        <v>160</v>
      </c>
      <c r="C60" s="18" t="s">
        <v>88</v>
      </c>
      <c r="D60" s="18" t="s">
        <v>89</v>
      </c>
      <c r="E60" s="18" t="s">
        <v>91</v>
      </c>
      <c r="F60" s="18" t="s">
        <v>29</v>
      </c>
      <c r="G60" s="19">
        <v>5014.8999999999996</v>
      </c>
      <c r="H60" s="7">
        <f t="shared" si="1"/>
        <v>191.5</v>
      </c>
      <c r="I60" s="19">
        <v>191.5</v>
      </c>
      <c r="J60" s="20"/>
      <c r="K60" s="20"/>
      <c r="L60" s="41" t="s">
        <v>224</v>
      </c>
      <c r="M60" s="32"/>
      <c r="N60" s="9"/>
      <c r="O60" s="9"/>
    </row>
    <row r="61" spans="1:15" ht="23.25" customHeight="1" x14ac:dyDescent="0.3">
      <c r="A61" s="39" t="s">
        <v>79</v>
      </c>
      <c r="B61" s="39" t="s">
        <v>160</v>
      </c>
      <c r="C61" s="37" t="s">
        <v>88</v>
      </c>
      <c r="D61" s="37" t="s">
        <v>89</v>
      </c>
      <c r="E61" s="37" t="s">
        <v>92</v>
      </c>
      <c r="F61" s="37" t="s">
        <v>29</v>
      </c>
      <c r="G61" s="7">
        <v>5134.6000000000004</v>
      </c>
      <c r="H61" s="7">
        <f t="shared" si="1"/>
        <v>136.5</v>
      </c>
      <c r="I61" s="7">
        <v>136.5</v>
      </c>
      <c r="J61" s="20"/>
      <c r="K61" s="20"/>
      <c r="L61" s="41" t="s">
        <v>226</v>
      </c>
      <c r="M61" s="9"/>
      <c r="N61" s="9"/>
      <c r="O61" s="9"/>
    </row>
    <row r="62" spans="1:15" ht="23.25" customHeight="1" x14ac:dyDescent="0.3">
      <c r="A62" s="39" t="s">
        <v>79</v>
      </c>
      <c r="B62" s="39" t="s">
        <v>160</v>
      </c>
      <c r="C62" s="37" t="s">
        <v>88</v>
      </c>
      <c r="D62" s="37" t="s">
        <v>89</v>
      </c>
      <c r="E62" s="37" t="s">
        <v>93</v>
      </c>
      <c r="F62" s="37" t="s">
        <v>29</v>
      </c>
      <c r="G62" s="7">
        <v>5008.7</v>
      </c>
      <c r="H62" s="7">
        <f t="shared" si="1"/>
        <v>137.19999999999999</v>
      </c>
      <c r="I62" s="7">
        <v>137.19999999999999</v>
      </c>
      <c r="J62" s="20"/>
      <c r="K62" s="20"/>
      <c r="L62" s="41" t="s">
        <v>224</v>
      </c>
      <c r="M62" s="9"/>
      <c r="N62" s="9"/>
      <c r="O62" s="9"/>
    </row>
    <row r="63" spans="1:15" ht="23.25" customHeight="1" x14ac:dyDescent="0.3">
      <c r="A63" s="39" t="s">
        <v>79</v>
      </c>
      <c r="B63" s="39" t="s">
        <v>160</v>
      </c>
      <c r="C63" s="37" t="s">
        <v>88</v>
      </c>
      <c r="D63" s="37" t="s">
        <v>89</v>
      </c>
      <c r="E63" s="37" t="s">
        <v>94</v>
      </c>
      <c r="F63" s="37" t="s">
        <v>29</v>
      </c>
      <c r="G63" s="7">
        <v>5173</v>
      </c>
      <c r="H63" s="7">
        <f t="shared" si="1"/>
        <v>274.5</v>
      </c>
      <c r="I63" s="7">
        <v>274.5</v>
      </c>
      <c r="J63" s="20"/>
      <c r="K63" s="20"/>
      <c r="L63" s="41" t="s">
        <v>223</v>
      </c>
      <c r="M63" s="41" t="s">
        <v>24</v>
      </c>
      <c r="N63" s="41" t="s">
        <v>194</v>
      </c>
      <c r="O63" s="9"/>
    </row>
    <row r="64" spans="1:15" ht="23.25" customHeight="1" x14ac:dyDescent="0.3">
      <c r="A64" s="39" t="s">
        <v>79</v>
      </c>
      <c r="B64" s="39" t="s">
        <v>160</v>
      </c>
      <c r="C64" s="18" t="s">
        <v>88</v>
      </c>
      <c r="D64" s="18" t="s">
        <v>89</v>
      </c>
      <c r="E64" s="18" t="s">
        <v>95</v>
      </c>
      <c r="F64" s="18" t="s">
        <v>29</v>
      </c>
      <c r="G64" s="19">
        <v>3090.4</v>
      </c>
      <c r="H64" s="7">
        <f t="shared" si="1"/>
        <v>79.400000000000006</v>
      </c>
      <c r="I64" s="19">
        <v>79.400000000000006</v>
      </c>
      <c r="J64" s="20"/>
      <c r="K64" s="20"/>
      <c r="L64" s="41" t="s">
        <v>223</v>
      </c>
      <c r="M64" s="9"/>
      <c r="N64" s="9"/>
      <c r="O64" s="9"/>
    </row>
    <row r="65" spans="1:15" ht="23.25" customHeight="1" x14ac:dyDescent="0.3">
      <c r="A65" s="39" t="s">
        <v>79</v>
      </c>
      <c r="B65" s="39" t="s">
        <v>160</v>
      </c>
      <c r="C65" s="37" t="s">
        <v>88</v>
      </c>
      <c r="D65" s="37" t="s">
        <v>89</v>
      </c>
      <c r="E65" s="37" t="s">
        <v>96</v>
      </c>
      <c r="F65" s="37" t="s">
        <v>29</v>
      </c>
      <c r="G65" s="7">
        <v>5836.4</v>
      </c>
      <c r="H65" s="7">
        <f t="shared" si="1"/>
        <v>174</v>
      </c>
      <c r="I65" s="7">
        <v>174</v>
      </c>
      <c r="J65" s="20"/>
      <c r="K65" s="20"/>
      <c r="L65" s="41" t="s">
        <v>97</v>
      </c>
      <c r="M65" s="9"/>
      <c r="N65" s="9"/>
      <c r="O65" s="9"/>
    </row>
    <row r="66" spans="1:15" ht="23.25" customHeight="1" x14ac:dyDescent="0.3">
      <c r="A66" s="39" t="s">
        <v>79</v>
      </c>
      <c r="B66" s="39" t="s">
        <v>160</v>
      </c>
      <c r="C66" s="18" t="s">
        <v>88</v>
      </c>
      <c r="D66" s="18" t="s">
        <v>89</v>
      </c>
      <c r="E66" s="18" t="s">
        <v>98</v>
      </c>
      <c r="F66" s="18" t="s">
        <v>29</v>
      </c>
      <c r="G66" s="19">
        <v>1546.5</v>
      </c>
      <c r="H66" s="7">
        <f t="shared" si="1"/>
        <v>39.1</v>
      </c>
      <c r="I66" s="19">
        <v>39.1</v>
      </c>
      <c r="J66" s="20"/>
      <c r="K66" s="20"/>
      <c r="L66" s="41" t="s">
        <v>227</v>
      </c>
      <c r="M66" s="41" t="s">
        <v>229</v>
      </c>
      <c r="N66" s="41" t="s">
        <v>113</v>
      </c>
      <c r="O66" s="9"/>
    </row>
    <row r="67" spans="1:15" ht="23.25" customHeight="1" x14ac:dyDescent="0.3">
      <c r="A67" s="39" t="s">
        <v>79</v>
      </c>
      <c r="B67" s="39" t="s">
        <v>160</v>
      </c>
      <c r="C67" s="37" t="s">
        <v>88</v>
      </c>
      <c r="D67" s="37" t="s">
        <v>89</v>
      </c>
      <c r="E67" s="37" t="s">
        <v>99</v>
      </c>
      <c r="F67" s="37" t="s">
        <v>29</v>
      </c>
      <c r="G67" s="7">
        <v>3387.3</v>
      </c>
      <c r="H67" s="7">
        <f t="shared" si="1"/>
        <v>83.3</v>
      </c>
      <c r="I67" s="7">
        <v>83.3</v>
      </c>
      <c r="J67" s="20"/>
      <c r="K67" s="20"/>
      <c r="L67" s="41" t="s">
        <v>228</v>
      </c>
      <c r="M67" s="41" t="s">
        <v>229</v>
      </c>
      <c r="N67" s="41" t="s">
        <v>113</v>
      </c>
      <c r="O67" s="9"/>
    </row>
    <row r="68" spans="1:15" ht="23.25" customHeight="1" x14ac:dyDescent="0.3">
      <c r="A68" s="39" t="s">
        <v>79</v>
      </c>
      <c r="B68" s="39" t="s">
        <v>160</v>
      </c>
      <c r="C68" s="37" t="s">
        <v>88</v>
      </c>
      <c r="D68" s="37" t="s">
        <v>89</v>
      </c>
      <c r="E68" s="37" t="s">
        <v>100</v>
      </c>
      <c r="F68" s="37" t="s">
        <v>39</v>
      </c>
      <c r="G68" s="7">
        <v>364</v>
      </c>
      <c r="H68" s="7">
        <f t="shared" si="1"/>
        <v>166</v>
      </c>
      <c r="I68" s="7">
        <v>166</v>
      </c>
      <c r="J68" s="20"/>
      <c r="K68" s="20"/>
      <c r="L68" s="41" t="s">
        <v>224</v>
      </c>
      <c r="M68" s="9"/>
      <c r="N68" s="9"/>
      <c r="O68" s="9"/>
    </row>
    <row r="69" spans="1:15" ht="23.25" customHeight="1" x14ac:dyDescent="0.3">
      <c r="A69" s="39" t="s">
        <v>79</v>
      </c>
      <c r="B69" s="39" t="s">
        <v>160</v>
      </c>
      <c r="C69" s="37" t="s">
        <v>88</v>
      </c>
      <c r="D69" s="37" t="s">
        <v>89</v>
      </c>
      <c r="E69" s="37" t="s">
        <v>101</v>
      </c>
      <c r="F69" s="37" t="s">
        <v>29</v>
      </c>
      <c r="G69" s="7">
        <v>387</v>
      </c>
      <c r="H69" s="7">
        <f t="shared" si="1"/>
        <v>226</v>
      </c>
      <c r="I69" s="7">
        <v>226</v>
      </c>
      <c r="J69" s="20"/>
      <c r="K69" s="20"/>
      <c r="L69" s="41" t="s">
        <v>223</v>
      </c>
      <c r="M69" s="9"/>
      <c r="N69" s="9"/>
      <c r="O69" s="9"/>
    </row>
    <row r="70" spans="1:15" ht="23.25" customHeight="1" x14ac:dyDescent="0.3">
      <c r="A70" s="39" t="s">
        <v>79</v>
      </c>
      <c r="B70" s="39" t="s">
        <v>160</v>
      </c>
      <c r="C70" s="37" t="s">
        <v>88</v>
      </c>
      <c r="D70" s="37" t="s">
        <v>89</v>
      </c>
      <c r="E70" s="37" t="s">
        <v>102</v>
      </c>
      <c r="F70" s="37" t="s">
        <v>29</v>
      </c>
      <c r="G70" s="7">
        <v>2595</v>
      </c>
      <c r="H70" s="7">
        <f t="shared" si="1"/>
        <v>54</v>
      </c>
      <c r="I70" s="7">
        <v>54</v>
      </c>
      <c r="J70" s="20"/>
      <c r="K70" s="20"/>
      <c r="L70" s="41" t="s">
        <v>223</v>
      </c>
      <c r="M70" s="9"/>
      <c r="N70" s="9"/>
      <c r="O70" s="9"/>
    </row>
    <row r="71" spans="1:15" ht="23.25" customHeight="1" x14ac:dyDescent="0.3">
      <c r="A71" s="39" t="s">
        <v>79</v>
      </c>
      <c r="B71" s="39" t="s">
        <v>160</v>
      </c>
      <c r="C71" s="37" t="s">
        <v>88</v>
      </c>
      <c r="D71" s="37" t="s">
        <v>89</v>
      </c>
      <c r="E71" s="37" t="s">
        <v>103</v>
      </c>
      <c r="F71" s="37" t="s">
        <v>29</v>
      </c>
      <c r="G71" s="7">
        <v>3064</v>
      </c>
      <c r="H71" s="7">
        <f t="shared" si="1"/>
        <v>947</v>
      </c>
      <c r="I71" s="7">
        <v>947</v>
      </c>
      <c r="J71" s="20"/>
      <c r="K71" s="20"/>
      <c r="L71" s="41" t="s">
        <v>224</v>
      </c>
      <c r="M71" s="41" t="s">
        <v>114</v>
      </c>
      <c r="N71" s="41" t="s">
        <v>194</v>
      </c>
      <c r="O71" s="9"/>
    </row>
    <row r="72" spans="1:15" ht="23.25" customHeight="1" x14ac:dyDescent="0.3">
      <c r="A72" s="39" t="s">
        <v>79</v>
      </c>
      <c r="B72" s="39" t="s">
        <v>160</v>
      </c>
      <c r="C72" s="37" t="s">
        <v>88</v>
      </c>
      <c r="D72" s="37" t="s">
        <v>89</v>
      </c>
      <c r="E72" s="37" t="s">
        <v>104</v>
      </c>
      <c r="F72" s="37" t="s">
        <v>29</v>
      </c>
      <c r="G72" s="7">
        <v>3524</v>
      </c>
      <c r="H72" s="7">
        <f t="shared" si="1"/>
        <v>3524</v>
      </c>
      <c r="I72" s="7">
        <v>3524</v>
      </c>
      <c r="J72" s="20"/>
      <c r="K72" s="20"/>
      <c r="L72" s="41" t="s">
        <v>230</v>
      </c>
      <c r="M72" s="9"/>
      <c r="N72" s="9"/>
      <c r="O72" s="9"/>
    </row>
    <row r="73" spans="1:15" ht="23.25" customHeight="1" x14ac:dyDescent="0.3">
      <c r="A73" s="39" t="s">
        <v>79</v>
      </c>
      <c r="B73" s="39" t="s">
        <v>160</v>
      </c>
      <c r="C73" s="37" t="s">
        <v>88</v>
      </c>
      <c r="D73" s="37" t="s">
        <v>89</v>
      </c>
      <c r="E73" s="37" t="s">
        <v>105</v>
      </c>
      <c r="F73" s="37" t="s">
        <v>29</v>
      </c>
      <c r="G73" s="7">
        <v>1583</v>
      </c>
      <c r="H73" s="7">
        <f t="shared" si="1"/>
        <v>1583</v>
      </c>
      <c r="I73" s="7">
        <v>1583</v>
      </c>
      <c r="J73" s="7"/>
      <c r="K73" s="7"/>
      <c r="L73" s="41" t="s">
        <v>209</v>
      </c>
      <c r="M73" s="9"/>
      <c r="N73" s="9"/>
      <c r="O73" s="9"/>
    </row>
    <row r="74" spans="1:15" ht="23.25" customHeight="1" x14ac:dyDescent="0.3">
      <c r="A74" s="39" t="s">
        <v>79</v>
      </c>
      <c r="B74" s="39" t="s">
        <v>160</v>
      </c>
      <c r="C74" s="37" t="s">
        <v>88</v>
      </c>
      <c r="D74" s="37" t="s">
        <v>89</v>
      </c>
      <c r="E74" s="37" t="s">
        <v>106</v>
      </c>
      <c r="F74" s="37" t="s">
        <v>23</v>
      </c>
      <c r="G74" s="7">
        <v>1521</v>
      </c>
      <c r="H74" s="7">
        <f t="shared" si="1"/>
        <v>566</v>
      </c>
      <c r="I74" s="7">
        <v>339</v>
      </c>
      <c r="J74" s="7"/>
      <c r="K74" s="7">
        <v>227</v>
      </c>
      <c r="L74" s="41" t="s">
        <v>231</v>
      </c>
      <c r="M74" s="9"/>
      <c r="N74" s="9"/>
      <c r="O74" s="9"/>
    </row>
    <row r="75" spans="1:15" ht="23.25" customHeight="1" x14ac:dyDescent="0.3">
      <c r="A75" s="39" t="s">
        <v>79</v>
      </c>
      <c r="B75" s="39" t="s">
        <v>160</v>
      </c>
      <c r="C75" s="37" t="s">
        <v>88</v>
      </c>
      <c r="D75" s="37" t="s">
        <v>89</v>
      </c>
      <c r="E75" s="37" t="s">
        <v>107</v>
      </c>
      <c r="F75" s="37" t="s">
        <v>53</v>
      </c>
      <c r="G75" s="7">
        <v>1180</v>
      </c>
      <c r="H75" s="7">
        <f t="shared" si="1"/>
        <v>1188</v>
      </c>
      <c r="I75" s="7">
        <v>1188</v>
      </c>
      <c r="J75" s="7"/>
      <c r="K75" s="7"/>
      <c r="L75" s="41" t="s">
        <v>51</v>
      </c>
      <c r="M75" s="9"/>
      <c r="N75" s="9"/>
      <c r="O75" s="9"/>
    </row>
    <row r="76" spans="1:15" ht="23.25" customHeight="1" x14ac:dyDescent="0.3">
      <c r="A76" s="39" t="s">
        <v>79</v>
      </c>
      <c r="B76" s="39" t="s">
        <v>160</v>
      </c>
      <c r="C76" s="37" t="s">
        <v>88</v>
      </c>
      <c r="D76" s="37" t="s">
        <v>89</v>
      </c>
      <c r="E76" s="37" t="s">
        <v>108</v>
      </c>
      <c r="F76" s="37" t="s">
        <v>53</v>
      </c>
      <c r="G76" s="7">
        <v>1000</v>
      </c>
      <c r="H76" s="7">
        <f t="shared" si="1"/>
        <v>490</v>
      </c>
      <c r="I76" s="7">
        <v>490</v>
      </c>
      <c r="J76" s="7"/>
      <c r="K76" s="7"/>
      <c r="L76" s="41" t="s">
        <v>51</v>
      </c>
      <c r="M76" s="9"/>
      <c r="N76" s="9"/>
      <c r="O76" s="9"/>
    </row>
    <row r="77" spans="1:15" ht="23.25" customHeight="1" x14ac:dyDescent="0.3">
      <c r="A77" s="39" t="s">
        <v>115</v>
      </c>
      <c r="B77" s="39" t="s">
        <v>160</v>
      </c>
      <c r="C77" s="37" t="s">
        <v>88</v>
      </c>
      <c r="D77" s="37" t="s">
        <v>89</v>
      </c>
      <c r="E77" s="37" t="s">
        <v>116</v>
      </c>
      <c r="F77" s="37" t="s">
        <v>39</v>
      </c>
      <c r="G77" s="7">
        <v>23951</v>
      </c>
      <c r="H77" s="7">
        <f t="shared" si="1"/>
        <v>50</v>
      </c>
      <c r="I77" s="7">
        <v>50</v>
      </c>
      <c r="J77" s="7"/>
      <c r="K77" s="7"/>
      <c r="L77" s="41" t="s">
        <v>232</v>
      </c>
      <c r="M77" s="9"/>
      <c r="N77" s="9"/>
      <c r="O77" s="9"/>
    </row>
    <row r="78" spans="1:15" ht="23.25" customHeight="1" x14ac:dyDescent="0.3">
      <c r="A78" s="39" t="s">
        <v>115</v>
      </c>
      <c r="B78" s="39" t="s">
        <v>160</v>
      </c>
      <c r="C78" s="37" t="s">
        <v>88</v>
      </c>
      <c r="D78" s="37" t="s">
        <v>89</v>
      </c>
      <c r="E78" s="37" t="s">
        <v>117</v>
      </c>
      <c r="F78" s="37" t="s">
        <v>39</v>
      </c>
      <c r="G78" s="7">
        <v>14678</v>
      </c>
      <c r="H78" s="7">
        <f t="shared" si="1"/>
        <v>215</v>
      </c>
      <c r="I78" s="7">
        <v>64</v>
      </c>
      <c r="J78" s="7">
        <v>27</v>
      </c>
      <c r="K78" s="7">
        <v>124</v>
      </c>
      <c r="L78" s="41" t="s">
        <v>233</v>
      </c>
      <c r="M78" s="9"/>
      <c r="N78" s="9"/>
      <c r="O78" s="9"/>
    </row>
    <row r="79" spans="1:15" ht="23.25" customHeight="1" x14ac:dyDescent="0.3">
      <c r="A79" s="39" t="s">
        <v>115</v>
      </c>
      <c r="B79" s="39" t="s">
        <v>160</v>
      </c>
      <c r="C79" s="37" t="s">
        <v>88</v>
      </c>
      <c r="D79" s="37" t="s">
        <v>89</v>
      </c>
      <c r="E79" s="37" t="s">
        <v>118</v>
      </c>
      <c r="F79" s="37" t="s">
        <v>39</v>
      </c>
      <c r="G79" s="7">
        <v>30545</v>
      </c>
      <c r="H79" s="7">
        <f t="shared" si="1"/>
        <v>1469</v>
      </c>
      <c r="I79" s="7">
        <v>1334</v>
      </c>
      <c r="J79" s="7">
        <v>15</v>
      </c>
      <c r="K79" s="7">
        <v>120</v>
      </c>
      <c r="L79" s="41" t="s">
        <v>234</v>
      </c>
      <c r="M79" s="9"/>
      <c r="N79" s="9"/>
      <c r="O79" s="9"/>
    </row>
    <row r="80" spans="1:15" ht="23.25" customHeight="1" x14ac:dyDescent="0.3">
      <c r="A80" s="39" t="s">
        <v>115</v>
      </c>
      <c r="B80" s="39" t="s">
        <v>160</v>
      </c>
      <c r="C80" s="37" t="s">
        <v>88</v>
      </c>
      <c r="D80" s="37" t="s">
        <v>89</v>
      </c>
      <c r="E80" s="37" t="s">
        <v>119</v>
      </c>
      <c r="F80" s="37" t="s">
        <v>39</v>
      </c>
      <c r="G80" s="7">
        <v>33058</v>
      </c>
      <c r="H80" s="7">
        <f t="shared" si="1"/>
        <v>3565</v>
      </c>
      <c r="I80" s="7">
        <v>2454</v>
      </c>
      <c r="J80" s="7">
        <v>105</v>
      </c>
      <c r="K80" s="7">
        <v>1006</v>
      </c>
      <c r="L80" s="41" t="s">
        <v>235</v>
      </c>
      <c r="M80" s="9"/>
      <c r="N80" s="9"/>
      <c r="O80" s="9"/>
    </row>
    <row r="81" spans="1:15" ht="23.25" customHeight="1" x14ac:dyDescent="0.3">
      <c r="A81" s="39" t="s">
        <v>115</v>
      </c>
      <c r="B81" s="39" t="s">
        <v>160</v>
      </c>
      <c r="C81" s="37" t="s">
        <v>88</v>
      </c>
      <c r="D81" s="37" t="s">
        <v>89</v>
      </c>
      <c r="E81" s="37" t="s">
        <v>120</v>
      </c>
      <c r="F81" s="37" t="s">
        <v>39</v>
      </c>
      <c r="G81" s="7">
        <v>16721</v>
      </c>
      <c r="H81" s="7">
        <f t="shared" si="1"/>
        <v>4999</v>
      </c>
      <c r="I81" s="7">
        <v>4213</v>
      </c>
      <c r="J81" s="7">
        <v>143</v>
      </c>
      <c r="K81" s="7">
        <v>643</v>
      </c>
      <c r="L81" s="41" t="s">
        <v>236</v>
      </c>
      <c r="M81" s="9"/>
      <c r="N81" s="9"/>
      <c r="O81" s="9"/>
    </row>
    <row r="82" spans="1:15" ht="23.25" customHeight="1" x14ac:dyDescent="0.3">
      <c r="A82" s="39" t="s">
        <v>115</v>
      </c>
      <c r="B82" s="34" t="s">
        <v>160</v>
      </c>
      <c r="C82" s="10" t="s">
        <v>88</v>
      </c>
      <c r="D82" s="10" t="s">
        <v>89</v>
      </c>
      <c r="E82" s="10" t="s">
        <v>72</v>
      </c>
      <c r="F82" s="10" t="s">
        <v>55</v>
      </c>
      <c r="G82" s="11">
        <v>800</v>
      </c>
      <c r="H82" s="7">
        <f t="shared" si="1"/>
        <v>452</v>
      </c>
      <c r="I82" s="11">
        <v>232</v>
      </c>
      <c r="J82" s="11"/>
      <c r="K82" s="11">
        <v>220</v>
      </c>
      <c r="L82" s="22" t="s">
        <v>121</v>
      </c>
      <c r="M82" s="9"/>
      <c r="N82" s="9"/>
      <c r="O82" s="9"/>
    </row>
    <row r="83" spans="1:15" ht="23.25" customHeight="1" x14ac:dyDescent="0.3">
      <c r="A83" s="39" t="s">
        <v>115</v>
      </c>
      <c r="B83" s="34" t="s">
        <v>160</v>
      </c>
      <c r="C83" s="10" t="s">
        <v>88</v>
      </c>
      <c r="D83" s="10" t="s">
        <v>89</v>
      </c>
      <c r="E83" s="10" t="s">
        <v>184</v>
      </c>
      <c r="F83" s="10" t="s">
        <v>185</v>
      </c>
      <c r="G83" s="11">
        <v>9077</v>
      </c>
      <c r="H83" s="7">
        <f t="shared" si="1"/>
        <v>1399</v>
      </c>
      <c r="I83" s="11"/>
      <c r="J83" s="11">
        <v>53</v>
      </c>
      <c r="K83" s="11">
        <v>1346</v>
      </c>
      <c r="L83" s="22" t="s">
        <v>237</v>
      </c>
      <c r="M83" s="9"/>
      <c r="N83" s="9"/>
      <c r="O83" s="9"/>
    </row>
    <row r="84" spans="1:15" ht="23.25" customHeight="1" x14ac:dyDescent="0.3">
      <c r="A84" s="39" t="s">
        <v>115</v>
      </c>
      <c r="B84" s="34" t="s">
        <v>160</v>
      </c>
      <c r="C84" s="10" t="s">
        <v>88</v>
      </c>
      <c r="D84" s="10" t="s">
        <v>186</v>
      </c>
      <c r="E84" s="10" t="s">
        <v>187</v>
      </c>
      <c r="F84" s="10" t="s">
        <v>185</v>
      </c>
      <c r="G84" s="11">
        <v>15013</v>
      </c>
      <c r="H84" s="7">
        <f t="shared" si="1"/>
        <v>3830</v>
      </c>
      <c r="I84" s="11"/>
      <c r="J84" s="11">
        <v>265</v>
      </c>
      <c r="K84" s="11">
        <v>3565</v>
      </c>
      <c r="L84" s="22" t="s">
        <v>238</v>
      </c>
      <c r="M84" s="9"/>
      <c r="N84" s="9"/>
      <c r="O84" s="9"/>
    </row>
    <row r="85" spans="1:15" ht="23.25" customHeight="1" x14ac:dyDescent="0.3">
      <c r="A85" s="39" t="s">
        <v>115</v>
      </c>
      <c r="B85" s="34" t="s">
        <v>160</v>
      </c>
      <c r="C85" s="10" t="s">
        <v>88</v>
      </c>
      <c r="D85" s="10" t="s">
        <v>186</v>
      </c>
      <c r="E85" s="10" t="s">
        <v>188</v>
      </c>
      <c r="F85" s="10" t="s">
        <v>189</v>
      </c>
      <c r="G85" s="11">
        <v>72053</v>
      </c>
      <c r="H85" s="7">
        <f t="shared" si="1"/>
        <v>393</v>
      </c>
      <c r="I85" s="11"/>
      <c r="J85" s="11"/>
      <c r="K85" s="11">
        <v>393</v>
      </c>
      <c r="L85" s="22" t="s">
        <v>239</v>
      </c>
      <c r="M85" s="9"/>
      <c r="N85" s="9"/>
      <c r="O85" s="9"/>
    </row>
    <row r="86" spans="1:15" ht="23.25" customHeight="1" x14ac:dyDescent="0.3">
      <c r="A86" s="34" t="s">
        <v>122</v>
      </c>
      <c r="B86" s="39" t="s">
        <v>161</v>
      </c>
      <c r="C86" s="37" t="s">
        <v>123</v>
      </c>
      <c r="D86" s="37" t="s">
        <v>124</v>
      </c>
      <c r="E86" s="38">
        <v>751</v>
      </c>
      <c r="F86" s="37" t="s">
        <v>29</v>
      </c>
      <c r="G86" s="7">
        <v>3643</v>
      </c>
      <c r="H86" s="7">
        <f t="shared" si="1"/>
        <v>3105</v>
      </c>
      <c r="I86" s="7">
        <v>2991</v>
      </c>
      <c r="J86" s="7"/>
      <c r="K86" s="7">
        <v>114</v>
      </c>
      <c r="L86" s="41" t="s">
        <v>240</v>
      </c>
      <c r="M86" s="41" t="s">
        <v>127</v>
      </c>
      <c r="N86" s="41" t="s">
        <v>194</v>
      </c>
      <c r="O86" s="9"/>
    </row>
    <row r="87" spans="1:15" ht="23.25" customHeight="1" x14ac:dyDescent="0.3">
      <c r="A87" s="39" t="s">
        <v>122</v>
      </c>
      <c r="B87" s="31" t="s">
        <v>161</v>
      </c>
      <c r="C87" s="52" t="s">
        <v>123</v>
      </c>
      <c r="D87" s="52" t="s">
        <v>124</v>
      </c>
      <c r="E87" s="53" t="s">
        <v>125</v>
      </c>
      <c r="F87" s="52" t="s">
        <v>39</v>
      </c>
      <c r="G87" s="51">
        <v>17752</v>
      </c>
      <c r="H87" s="51">
        <f t="shared" si="1"/>
        <v>1380</v>
      </c>
      <c r="I87" s="51">
        <v>1380</v>
      </c>
      <c r="J87" s="51"/>
      <c r="K87" s="51"/>
      <c r="L87" s="15" t="s">
        <v>241</v>
      </c>
      <c r="M87" s="41"/>
      <c r="N87" s="41"/>
      <c r="O87" s="13" t="s">
        <v>128</v>
      </c>
    </row>
    <row r="88" spans="1:15" ht="23.25" customHeight="1" x14ac:dyDescent="0.3">
      <c r="A88" s="39" t="s">
        <v>122</v>
      </c>
      <c r="B88" s="31" t="s">
        <v>161</v>
      </c>
      <c r="C88" s="52"/>
      <c r="D88" s="52"/>
      <c r="E88" s="53"/>
      <c r="F88" s="52"/>
      <c r="G88" s="51"/>
      <c r="H88" s="51"/>
      <c r="I88" s="51"/>
      <c r="J88" s="51"/>
      <c r="K88" s="51"/>
      <c r="L88" s="14" t="s">
        <v>242</v>
      </c>
      <c r="M88" s="41"/>
      <c r="N88" s="41"/>
      <c r="O88" s="13" t="s">
        <v>129</v>
      </c>
    </row>
    <row r="89" spans="1:15" ht="23.25" customHeight="1" x14ac:dyDescent="0.3">
      <c r="A89" s="39" t="s">
        <v>122</v>
      </c>
      <c r="B89" s="39" t="s">
        <v>161</v>
      </c>
      <c r="C89" s="37" t="s">
        <v>123</v>
      </c>
      <c r="D89" s="37" t="s">
        <v>124</v>
      </c>
      <c r="E89" s="38" t="s">
        <v>126</v>
      </c>
      <c r="F89" s="37" t="s">
        <v>29</v>
      </c>
      <c r="G89" s="7">
        <v>598</v>
      </c>
      <c r="H89" s="7">
        <f t="shared" si="1"/>
        <v>157</v>
      </c>
      <c r="I89" s="7">
        <v>157</v>
      </c>
      <c r="J89" s="7"/>
      <c r="K89" s="7"/>
      <c r="L89" s="41" t="s">
        <v>243</v>
      </c>
      <c r="M89" s="9"/>
      <c r="N89" s="9"/>
      <c r="O89" s="9"/>
    </row>
    <row r="90" spans="1:15" ht="23.25" customHeight="1" x14ac:dyDescent="0.3">
      <c r="A90" s="35" t="s">
        <v>122</v>
      </c>
      <c r="B90" s="39" t="s">
        <v>161</v>
      </c>
      <c r="C90" s="37" t="s">
        <v>123</v>
      </c>
      <c r="D90" s="37" t="s">
        <v>124</v>
      </c>
      <c r="E90" s="38">
        <v>752</v>
      </c>
      <c r="F90" s="37" t="s">
        <v>23</v>
      </c>
      <c r="G90" s="7">
        <v>783</v>
      </c>
      <c r="H90" s="7">
        <f t="shared" si="1"/>
        <v>783</v>
      </c>
      <c r="I90" s="7">
        <v>783</v>
      </c>
      <c r="J90" s="7"/>
      <c r="K90" s="7"/>
      <c r="L90" s="41" t="s">
        <v>121</v>
      </c>
      <c r="M90" s="9"/>
      <c r="N90" s="9"/>
      <c r="O90" s="9"/>
    </row>
    <row r="91" spans="1:15" ht="23.25" customHeight="1" x14ac:dyDescent="0.3">
      <c r="A91" s="39" t="s">
        <v>130</v>
      </c>
      <c r="B91" s="35" t="s">
        <v>161</v>
      </c>
      <c r="C91" s="24" t="s">
        <v>123</v>
      </c>
      <c r="D91" s="24" t="s">
        <v>124</v>
      </c>
      <c r="E91" s="25">
        <v>732</v>
      </c>
      <c r="F91" s="24" t="s">
        <v>50</v>
      </c>
      <c r="G91" s="26">
        <v>351</v>
      </c>
      <c r="H91" s="7">
        <f t="shared" si="1"/>
        <v>52</v>
      </c>
      <c r="I91" s="26"/>
      <c r="J91" s="26"/>
      <c r="K91" s="26">
        <v>52</v>
      </c>
      <c r="L91" s="29" t="s">
        <v>244</v>
      </c>
      <c r="M91" s="9"/>
      <c r="N91" s="9"/>
      <c r="O91" s="9"/>
    </row>
    <row r="92" spans="1:15" ht="23.25" customHeight="1" x14ac:dyDescent="0.3">
      <c r="A92" s="39" t="s">
        <v>130</v>
      </c>
      <c r="B92" s="39" t="s">
        <v>161</v>
      </c>
      <c r="C92" s="37" t="s">
        <v>123</v>
      </c>
      <c r="D92" s="37" t="s">
        <v>124</v>
      </c>
      <c r="E92" s="38">
        <v>1094</v>
      </c>
      <c r="F92" s="37" t="s">
        <v>50</v>
      </c>
      <c r="G92" s="7">
        <v>26208</v>
      </c>
      <c r="H92" s="7">
        <f t="shared" si="1"/>
        <v>160</v>
      </c>
      <c r="I92" s="7"/>
      <c r="J92" s="7"/>
      <c r="K92" s="7">
        <v>160</v>
      </c>
      <c r="L92" s="41" t="s">
        <v>131</v>
      </c>
      <c r="M92" s="9"/>
      <c r="N92" s="9"/>
      <c r="O92" s="9"/>
    </row>
    <row r="93" spans="1:15" ht="23.25" customHeight="1" x14ac:dyDescent="0.3">
      <c r="A93" s="34" t="s">
        <v>130</v>
      </c>
      <c r="B93" s="34" t="s">
        <v>161</v>
      </c>
      <c r="C93" s="10" t="s">
        <v>123</v>
      </c>
      <c r="D93" s="10" t="s">
        <v>124</v>
      </c>
      <c r="E93" s="23">
        <v>1031</v>
      </c>
      <c r="F93" s="10" t="s">
        <v>55</v>
      </c>
      <c r="G93" s="11">
        <v>247</v>
      </c>
      <c r="H93" s="7">
        <f t="shared" si="1"/>
        <v>178</v>
      </c>
      <c r="I93" s="11">
        <v>81</v>
      </c>
      <c r="J93" s="11"/>
      <c r="K93" s="11">
        <v>97</v>
      </c>
      <c r="L93" s="41" t="s">
        <v>51</v>
      </c>
      <c r="M93" s="9"/>
      <c r="N93" s="9"/>
      <c r="O93" s="9"/>
    </row>
    <row r="94" spans="1:15" ht="23.25" customHeight="1" x14ac:dyDescent="0.3">
      <c r="A94" s="39" t="s">
        <v>130</v>
      </c>
      <c r="B94" s="39" t="s">
        <v>161</v>
      </c>
      <c r="C94" s="37" t="s">
        <v>123</v>
      </c>
      <c r="D94" s="37" t="s">
        <v>124</v>
      </c>
      <c r="E94" s="38" t="s">
        <v>132</v>
      </c>
      <c r="F94" s="37" t="s">
        <v>50</v>
      </c>
      <c r="G94" s="7">
        <v>299</v>
      </c>
      <c r="H94" s="7">
        <f t="shared" si="1"/>
        <v>188</v>
      </c>
      <c r="I94" s="7">
        <v>75</v>
      </c>
      <c r="J94" s="7"/>
      <c r="K94" s="7">
        <v>113</v>
      </c>
      <c r="L94" s="12" t="s">
        <v>131</v>
      </c>
      <c r="M94" s="9"/>
      <c r="N94" s="9"/>
      <c r="O94" s="9"/>
    </row>
    <row r="95" spans="1:15" ht="23.25" customHeight="1" x14ac:dyDescent="0.3">
      <c r="A95" s="39" t="s">
        <v>130</v>
      </c>
      <c r="B95" s="39" t="s">
        <v>161</v>
      </c>
      <c r="C95" s="37" t="s">
        <v>123</v>
      </c>
      <c r="D95" s="37" t="s">
        <v>124</v>
      </c>
      <c r="E95" s="38" t="s">
        <v>133</v>
      </c>
      <c r="F95" s="37" t="s">
        <v>23</v>
      </c>
      <c r="G95" s="7">
        <v>1306</v>
      </c>
      <c r="H95" s="7">
        <f t="shared" si="1"/>
        <v>0</v>
      </c>
      <c r="I95" s="7"/>
      <c r="J95" s="7"/>
      <c r="K95" s="7"/>
      <c r="L95" s="12" t="s">
        <v>121</v>
      </c>
      <c r="M95" s="9"/>
      <c r="N95" s="9"/>
      <c r="O95" s="9"/>
    </row>
    <row r="96" spans="1:15" ht="23.25" customHeight="1" x14ac:dyDescent="0.3">
      <c r="A96" s="39" t="s">
        <v>130</v>
      </c>
      <c r="B96" s="48" t="s">
        <v>161</v>
      </c>
      <c r="C96" s="52" t="s">
        <v>123</v>
      </c>
      <c r="D96" s="52" t="s">
        <v>124</v>
      </c>
      <c r="E96" s="53" t="s">
        <v>134</v>
      </c>
      <c r="F96" s="52" t="s">
        <v>29</v>
      </c>
      <c r="G96" s="51">
        <v>380</v>
      </c>
      <c r="H96" s="51">
        <f>I96+J96+K96</f>
        <v>291</v>
      </c>
      <c r="I96" s="51">
        <v>78</v>
      </c>
      <c r="J96" s="51"/>
      <c r="K96" s="51">
        <v>213</v>
      </c>
      <c r="L96" s="12" t="s">
        <v>245</v>
      </c>
      <c r="M96" s="41"/>
      <c r="N96" s="41"/>
      <c r="O96" s="13" t="s">
        <v>138</v>
      </c>
    </row>
    <row r="97" spans="1:15" ht="23.25" customHeight="1" x14ac:dyDescent="0.3">
      <c r="A97" s="39" t="s">
        <v>130</v>
      </c>
      <c r="B97" s="49"/>
      <c r="C97" s="52"/>
      <c r="D97" s="52"/>
      <c r="E97" s="53"/>
      <c r="F97" s="52"/>
      <c r="G97" s="51"/>
      <c r="H97" s="51"/>
      <c r="I97" s="51"/>
      <c r="J97" s="51"/>
      <c r="K97" s="51"/>
      <c r="L97" s="12" t="s">
        <v>246</v>
      </c>
      <c r="M97" s="41"/>
      <c r="N97" s="41"/>
      <c r="O97" s="13" t="s">
        <v>139</v>
      </c>
    </row>
    <row r="98" spans="1:15" ht="23.25" customHeight="1" x14ac:dyDescent="0.3">
      <c r="A98" s="39" t="s">
        <v>130</v>
      </c>
      <c r="B98" s="49"/>
      <c r="C98" s="52"/>
      <c r="D98" s="52"/>
      <c r="E98" s="53"/>
      <c r="F98" s="52"/>
      <c r="G98" s="51"/>
      <c r="H98" s="51"/>
      <c r="I98" s="51"/>
      <c r="J98" s="51"/>
      <c r="K98" s="51"/>
      <c r="L98" s="12" t="s">
        <v>247</v>
      </c>
      <c r="M98" s="41"/>
      <c r="N98" s="41"/>
      <c r="O98" s="13" t="s">
        <v>139</v>
      </c>
    </row>
    <row r="99" spans="1:15" ht="23.25" customHeight="1" x14ac:dyDescent="0.3">
      <c r="A99" s="39" t="s">
        <v>130</v>
      </c>
      <c r="B99" s="49"/>
      <c r="C99" s="52"/>
      <c r="D99" s="52"/>
      <c r="E99" s="53"/>
      <c r="F99" s="52"/>
      <c r="G99" s="51"/>
      <c r="H99" s="51"/>
      <c r="I99" s="51"/>
      <c r="J99" s="51"/>
      <c r="K99" s="51"/>
      <c r="L99" s="12" t="s">
        <v>248</v>
      </c>
      <c r="M99" s="41"/>
      <c r="N99" s="41"/>
      <c r="O99" s="13" t="s">
        <v>139</v>
      </c>
    </row>
    <row r="100" spans="1:15" ht="23.25" customHeight="1" x14ac:dyDescent="0.3">
      <c r="A100" s="39" t="s">
        <v>130</v>
      </c>
      <c r="B100" s="49"/>
      <c r="C100" s="52"/>
      <c r="D100" s="52"/>
      <c r="E100" s="53"/>
      <c r="F100" s="52"/>
      <c r="G100" s="51"/>
      <c r="H100" s="51"/>
      <c r="I100" s="51"/>
      <c r="J100" s="51"/>
      <c r="K100" s="51"/>
      <c r="L100" s="12" t="s">
        <v>249</v>
      </c>
      <c r="M100" s="41"/>
      <c r="N100" s="41"/>
      <c r="O100" s="13" t="s">
        <v>139</v>
      </c>
    </row>
    <row r="101" spans="1:15" ht="23.25" customHeight="1" x14ac:dyDescent="0.3">
      <c r="A101" s="39" t="s">
        <v>130</v>
      </c>
      <c r="B101" s="49"/>
      <c r="C101" s="52"/>
      <c r="D101" s="52"/>
      <c r="E101" s="53"/>
      <c r="F101" s="52"/>
      <c r="G101" s="51"/>
      <c r="H101" s="51"/>
      <c r="I101" s="51"/>
      <c r="J101" s="51"/>
      <c r="K101" s="51"/>
      <c r="L101" s="12" t="s">
        <v>250</v>
      </c>
      <c r="M101" s="41"/>
      <c r="N101" s="41"/>
      <c r="O101" s="13" t="s">
        <v>140</v>
      </c>
    </row>
    <row r="102" spans="1:15" ht="23.25" customHeight="1" x14ac:dyDescent="0.3">
      <c r="A102" s="39" t="s">
        <v>130</v>
      </c>
      <c r="B102" s="50"/>
      <c r="C102" s="52"/>
      <c r="D102" s="52"/>
      <c r="E102" s="53"/>
      <c r="F102" s="52"/>
      <c r="G102" s="51"/>
      <c r="H102" s="51"/>
      <c r="I102" s="51"/>
      <c r="J102" s="51"/>
      <c r="K102" s="51"/>
      <c r="L102" s="14" t="s">
        <v>252</v>
      </c>
      <c r="M102" s="41"/>
      <c r="N102" s="41"/>
      <c r="O102" s="13" t="s">
        <v>140</v>
      </c>
    </row>
    <row r="103" spans="1:15" ht="23.25" customHeight="1" x14ac:dyDescent="0.3">
      <c r="A103" s="39" t="s">
        <v>130</v>
      </c>
      <c r="B103" s="39" t="s">
        <v>161</v>
      </c>
      <c r="C103" s="37" t="s">
        <v>123</v>
      </c>
      <c r="D103" s="37" t="s">
        <v>124</v>
      </c>
      <c r="E103" s="38" t="s">
        <v>135</v>
      </c>
      <c r="F103" s="37" t="s">
        <v>29</v>
      </c>
      <c r="G103" s="7">
        <v>843</v>
      </c>
      <c r="H103" s="7">
        <f t="shared" ref="H103:H109" si="2">I103+J103+K103</f>
        <v>18</v>
      </c>
      <c r="I103" s="7"/>
      <c r="J103" s="7"/>
      <c r="K103" s="7">
        <v>18</v>
      </c>
      <c r="L103" s="41" t="s">
        <v>251</v>
      </c>
      <c r="M103" s="9"/>
      <c r="N103" s="9"/>
      <c r="O103" s="9"/>
    </row>
    <row r="104" spans="1:15" ht="23.25" customHeight="1" x14ac:dyDescent="0.3">
      <c r="A104" s="35" t="s">
        <v>130</v>
      </c>
      <c r="B104" s="35" t="s">
        <v>161</v>
      </c>
      <c r="C104" s="24" t="s">
        <v>123</v>
      </c>
      <c r="D104" s="24" t="s">
        <v>124</v>
      </c>
      <c r="E104" s="25">
        <v>737</v>
      </c>
      <c r="F104" s="24" t="s">
        <v>23</v>
      </c>
      <c r="G104" s="26">
        <v>1540</v>
      </c>
      <c r="H104" s="7">
        <f t="shared" si="2"/>
        <v>234</v>
      </c>
      <c r="I104" s="26">
        <v>234</v>
      </c>
      <c r="J104" s="26"/>
      <c r="K104" s="26"/>
      <c r="L104" s="29" t="s">
        <v>253</v>
      </c>
      <c r="M104" s="9"/>
      <c r="N104" s="9"/>
      <c r="O104" s="9"/>
    </row>
    <row r="105" spans="1:15" ht="23.25" customHeight="1" x14ac:dyDescent="0.3">
      <c r="A105" s="39" t="s">
        <v>130</v>
      </c>
      <c r="B105" s="39" t="s">
        <v>161</v>
      </c>
      <c r="C105" s="37" t="s">
        <v>123</v>
      </c>
      <c r="D105" s="37" t="s">
        <v>124</v>
      </c>
      <c r="E105" s="38">
        <v>1039</v>
      </c>
      <c r="F105" s="37" t="s">
        <v>55</v>
      </c>
      <c r="G105" s="7">
        <v>426</v>
      </c>
      <c r="H105" s="7">
        <f t="shared" si="2"/>
        <v>426</v>
      </c>
      <c r="I105" s="7">
        <v>426</v>
      </c>
      <c r="J105" s="7"/>
      <c r="K105" s="7"/>
      <c r="L105" s="41" t="s">
        <v>51</v>
      </c>
      <c r="M105" s="9"/>
      <c r="N105" s="9"/>
      <c r="O105" s="9"/>
    </row>
    <row r="106" spans="1:15" ht="23.25" customHeight="1" x14ac:dyDescent="0.3">
      <c r="A106" s="39" t="s">
        <v>130</v>
      </c>
      <c r="B106" s="39" t="s">
        <v>161</v>
      </c>
      <c r="C106" s="37" t="s">
        <v>123</v>
      </c>
      <c r="D106" s="37" t="s">
        <v>124</v>
      </c>
      <c r="E106" s="38" t="s">
        <v>136</v>
      </c>
      <c r="F106" s="37" t="s">
        <v>23</v>
      </c>
      <c r="G106" s="7">
        <v>1388</v>
      </c>
      <c r="H106" s="7">
        <f t="shared" si="2"/>
        <v>167</v>
      </c>
      <c r="I106" s="7"/>
      <c r="J106" s="7"/>
      <c r="K106" s="7">
        <v>167</v>
      </c>
      <c r="L106" s="41" t="s">
        <v>254</v>
      </c>
      <c r="M106" s="9"/>
      <c r="N106" s="9"/>
      <c r="O106" s="9"/>
    </row>
    <row r="107" spans="1:15" ht="23.25" customHeight="1" x14ac:dyDescent="0.3">
      <c r="A107" s="34" t="s">
        <v>130</v>
      </c>
      <c r="B107" s="34" t="s">
        <v>161</v>
      </c>
      <c r="C107" s="10" t="s">
        <v>123</v>
      </c>
      <c r="D107" s="10" t="s">
        <v>124</v>
      </c>
      <c r="E107" s="23">
        <v>740</v>
      </c>
      <c r="F107" s="10" t="s">
        <v>29</v>
      </c>
      <c r="G107" s="11">
        <v>1438</v>
      </c>
      <c r="H107" s="7">
        <f t="shared" si="2"/>
        <v>935</v>
      </c>
      <c r="I107" s="11">
        <v>150</v>
      </c>
      <c r="J107" s="11"/>
      <c r="K107" s="11">
        <v>785</v>
      </c>
      <c r="L107" s="41" t="s">
        <v>255</v>
      </c>
      <c r="M107" s="9"/>
      <c r="N107" s="9"/>
      <c r="O107" s="9"/>
    </row>
    <row r="108" spans="1:15" ht="23.25" customHeight="1" x14ac:dyDescent="0.3">
      <c r="A108" s="39" t="s">
        <v>130</v>
      </c>
      <c r="B108" s="39" t="s">
        <v>161</v>
      </c>
      <c r="C108" s="37" t="s">
        <v>123</v>
      </c>
      <c r="D108" s="37" t="s">
        <v>124</v>
      </c>
      <c r="E108" s="38" t="s">
        <v>137</v>
      </c>
      <c r="F108" s="37" t="s">
        <v>29</v>
      </c>
      <c r="G108" s="7">
        <v>2063</v>
      </c>
      <c r="H108" s="7">
        <f t="shared" si="2"/>
        <v>181</v>
      </c>
      <c r="I108" s="7">
        <v>181</v>
      </c>
      <c r="J108" s="7"/>
      <c r="K108" s="7"/>
      <c r="L108" s="12" t="s">
        <v>256</v>
      </c>
      <c r="M108" s="9"/>
      <c r="N108" s="9"/>
      <c r="O108" s="9"/>
    </row>
    <row r="109" spans="1:15" ht="23.25" customHeight="1" x14ac:dyDescent="0.3">
      <c r="A109" s="39" t="s">
        <v>130</v>
      </c>
      <c r="B109" s="39" t="s">
        <v>161</v>
      </c>
      <c r="C109" s="37" t="s">
        <v>123</v>
      </c>
      <c r="D109" s="37" t="s">
        <v>124</v>
      </c>
      <c r="E109" s="38">
        <v>739</v>
      </c>
      <c r="F109" s="37" t="s">
        <v>29</v>
      </c>
      <c r="G109" s="7">
        <v>1207</v>
      </c>
      <c r="H109" s="7">
        <f t="shared" si="2"/>
        <v>262</v>
      </c>
      <c r="I109" s="7">
        <v>99</v>
      </c>
      <c r="J109" s="7"/>
      <c r="K109" s="7">
        <v>163</v>
      </c>
      <c r="L109" s="12" t="s">
        <v>257</v>
      </c>
      <c r="M109" s="9"/>
      <c r="N109" s="9"/>
      <c r="O109" s="9"/>
    </row>
    <row r="110" spans="1:15" ht="23.25" customHeight="1" x14ac:dyDescent="0.3">
      <c r="A110" s="39" t="s">
        <v>141</v>
      </c>
      <c r="B110" s="48" t="s">
        <v>161</v>
      </c>
      <c r="C110" s="52" t="s">
        <v>123</v>
      </c>
      <c r="D110" s="52" t="s">
        <v>124</v>
      </c>
      <c r="E110" s="53" t="s">
        <v>142</v>
      </c>
      <c r="F110" s="52" t="s">
        <v>39</v>
      </c>
      <c r="G110" s="51">
        <v>36526</v>
      </c>
      <c r="H110" s="51">
        <f>I110+J110+K110</f>
        <v>1134</v>
      </c>
      <c r="I110" s="51">
        <v>454</v>
      </c>
      <c r="J110" s="51">
        <v>338</v>
      </c>
      <c r="K110" s="51">
        <v>342</v>
      </c>
      <c r="L110" s="12" t="s">
        <v>241</v>
      </c>
      <c r="M110" s="41"/>
      <c r="N110" s="41"/>
      <c r="O110" s="13" t="s">
        <v>128</v>
      </c>
    </row>
    <row r="111" spans="1:15" ht="23.25" customHeight="1" x14ac:dyDescent="0.3">
      <c r="A111" s="39" t="s">
        <v>141</v>
      </c>
      <c r="B111" s="50"/>
      <c r="C111" s="52"/>
      <c r="D111" s="52"/>
      <c r="E111" s="53"/>
      <c r="F111" s="52"/>
      <c r="G111" s="51"/>
      <c r="H111" s="51"/>
      <c r="I111" s="51"/>
      <c r="J111" s="51"/>
      <c r="K111" s="51"/>
      <c r="L111" s="12" t="s">
        <v>258</v>
      </c>
      <c r="M111" s="41"/>
      <c r="N111" s="41"/>
      <c r="O111" s="13" t="s">
        <v>129</v>
      </c>
    </row>
    <row r="112" spans="1:15" ht="23.25" customHeight="1" x14ac:dyDescent="0.3">
      <c r="A112" s="34" t="s">
        <v>141</v>
      </c>
      <c r="B112" s="39" t="s">
        <v>161</v>
      </c>
      <c r="C112" s="37" t="s">
        <v>123</v>
      </c>
      <c r="D112" s="37" t="s">
        <v>124</v>
      </c>
      <c r="E112" s="38" t="s">
        <v>143</v>
      </c>
      <c r="F112" s="37" t="s">
        <v>55</v>
      </c>
      <c r="G112" s="7">
        <v>763</v>
      </c>
      <c r="H112" s="7">
        <f t="shared" ref="H112:H114" si="3">I112+J112+K112</f>
        <v>119</v>
      </c>
      <c r="I112" s="7"/>
      <c r="J112" s="7">
        <v>11</v>
      </c>
      <c r="K112" s="7">
        <v>108</v>
      </c>
      <c r="L112" s="12" t="s">
        <v>144</v>
      </c>
      <c r="M112" s="9"/>
      <c r="N112" s="9"/>
      <c r="O112" s="9"/>
    </row>
    <row r="113" spans="1:15" ht="23.25" customHeight="1" x14ac:dyDescent="0.3">
      <c r="A113" s="39" t="s">
        <v>141</v>
      </c>
      <c r="B113" s="27" t="s">
        <v>161</v>
      </c>
      <c r="C113" s="10" t="s">
        <v>123</v>
      </c>
      <c r="D113" s="10" t="s">
        <v>124</v>
      </c>
      <c r="E113" s="23">
        <v>197</v>
      </c>
      <c r="F113" s="10" t="s">
        <v>55</v>
      </c>
      <c r="G113" s="11">
        <v>1388</v>
      </c>
      <c r="H113" s="7">
        <f t="shared" si="3"/>
        <v>117</v>
      </c>
      <c r="I113" s="11"/>
      <c r="J113" s="11">
        <v>8</v>
      </c>
      <c r="K113" s="11">
        <v>109</v>
      </c>
      <c r="L113" s="12" t="s">
        <v>131</v>
      </c>
      <c r="M113" s="9"/>
      <c r="N113" s="9"/>
      <c r="O113" s="9"/>
    </row>
    <row r="114" spans="1:15" ht="23.25" customHeight="1" x14ac:dyDescent="0.3">
      <c r="A114" s="39" t="s">
        <v>141</v>
      </c>
      <c r="B114" s="39" t="s">
        <v>161</v>
      </c>
      <c r="C114" s="37" t="s">
        <v>123</v>
      </c>
      <c r="D114" s="37" t="s">
        <v>124</v>
      </c>
      <c r="E114" s="38" t="s">
        <v>145</v>
      </c>
      <c r="F114" s="37" t="s">
        <v>55</v>
      </c>
      <c r="G114" s="7">
        <v>2254</v>
      </c>
      <c r="H114" s="7">
        <f t="shared" si="3"/>
        <v>560</v>
      </c>
      <c r="I114" s="7"/>
      <c r="J114" s="7">
        <v>13</v>
      </c>
      <c r="K114" s="7">
        <v>547</v>
      </c>
      <c r="L114" s="12" t="s">
        <v>144</v>
      </c>
      <c r="M114" s="9"/>
      <c r="N114" s="9"/>
      <c r="O114" s="9"/>
    </row>
    <row r="115" spans="1:15" ht="23.25" customHeight="1" x14ac:dyDescent="0.3">
      <c r="A115" s="39" t="s">
        <v>141</v>
      </c>
      <c r="B115" s="48" t="s">
        <v>161</v>
      </c>
      <c r="C115" s="52" t="s">
        <v>123</v>
      </c>
      <c r="D115" s="52" t="s">
        <v>124</v>
      </c>
      <c r="E115" s="53" t="s">
        <v>146</v>
      </c>
      <c r="F115" s="52" t="s">
        <v>39</v>
      </c>
      <c r="G115" s="51">
        <v>329</v>
      </c>
      <c r="H115" s="51">
        <f>I115+J115+K115</f>
        <v>107</v>
      </c>
      <c r="I115" s="51"/>
      <c r="J115" s="51">
        <v>9</v>
      </c>
      <c r="K115" s="51">
        <v>98</v>
      </c>
      <c r="L115" s="12" t="s">
        <v>259</v>
      </c>
      <c r="M115" s="41"/>
      <c r="N115" s="41"/>
      <c r="O115" s="13" t="s">
        <v>128</v>
      </c>
    </row>
    <row r="116" spans="1:15" ht="23.25" customHeight="1" x14ac:dyDescent="0.3">
      <c r="A116" s="39" t="s">
        <v>141</v>
      </c>
      <c r="B116" s="49"/>
      <c r="C116" s="52"/>
      <c r="D116" s="52"/>
      <c r="E116" s="53"/>
      <c r="F116" s="52"/>
      <c r="G116" s="51"/>
      <c r="H116" s="51"/>
      <c r="I116" s="51"/>
      <c r="J116" s="51"/>
      <c r="K116" s="51"/>
      <c r="L116" s="12" t="s">
        <v>260</v>
      </c>
      <c r="M116" s="41"/>
      <c r="N116" s="41"/>
      <c r="O116" s="13" t="s">
        <v>128</v>
      </c>
    </row>
    <row r="117" spans="1:15" ht="23.25" customHeight="1" x14ac:dyDescent="0.3">
      <c r="A117" s="39" t="s">
        <v>141</v>
      </c>
      <c r="B117" s="49"/>
      <c r="C117" s="52"/>
      <c r="D117" s="52"/>
      <c r="E117" s="53"/>
      <c r="F117" s="52"/>
      <c r="G117" s="51"/>
      <c r="H117" s="51"/>
      <c r="I117" s="51"/>
      <c r="J117" s="51"/>
      <c r="K117" s="51"/>
      <c r="L117" s="12" t="s">
        <v>261</v>
      </c>
      <c r="M117" s="41"/>
      <c r="N117" s="41"/>
      <c r="O117" s="13" t="s">
        <v>128</v>
      </c>
    </row>
    <row r="118" spans="1:15" ht="23.25" customHeight="1" x14ac:dyDescent="0.3">
      <c r="A118" s="39" t="s">
        <v>141</v>
      </c>
      <c r="B118" s="50"/>
      <c r="C118" s="52"/>
      <c r="D118" s="52"/>
      <c r="E118" s="53"/>
      <c r="F118" s="52"/>
      <c r="G118" s="51"/>
      <c r="H118" s="51"/>
      <c r="I118" s="51"/>
      <c r="J118" s="51"/>
      <c r="K118" s="51"/>
      <c r="L118" s="12" t="s">
        <v>262</v>
      </c>
      <c r="M118" s="41"/>
      <c r="N118" s="41"/>
      <c r="O118" s="13" t="s">
        <v>128</v>
      </c>
    </row>
    <row r="119" spans="1:15" ht="23.25" customHeight="1" x14ac:dyDescent="0.3">
      <c r="A119" s="39" t="s">
        <v>141</v>
      </c>
      <c r="B119" s="48" t="s">
        <v>161</v>
      </c>
      <c r="C119" s="52" t="s">
        <v>123</v>
      </c>
      <c r="D119" s="52" t="s">
        <v>124</v>
      </c>
      <c r="E119" s="53" t="s">
        <v>147</v>
      </c>
      <c r="F119" s="52" t="s">
        <v>39</v>
      </c>
      <c r="G119" s="51">
        <v>22369</v>
      </c>
      <c r="H119" s="51">
        <f>I119+J119+K119</f>
        <v>2448</v>
      </c>
      <c r="I119" s="51"/>
      <c r="J119" s="51">
        <v>196</v>
      </c>
      <c r="K119" s="51">
        <v>2252</v>
      </c>
      <c r="L119" s="12" t="s">
        <v>263</v>
      </c>
      <c r="M119" s="41"/>
      <c r="N119" s="41"/>
      <c r="O119" s="13" t="s">
        <v>128</v>
      </c>
    </row>
    <row r="120" spans="1:15" ht="23.25" customHeight="1" x14ac:dyDescent="0.3">
      <c r="A120" s="39" t="s">
        <v>141</v>
      </c>
      <c r="B120" s="49"/>
      <c r="C120" s="52"/>
      <c r="D120" s="52"/>
      <c r="E120" s="53"/>
      <c r="F120" s="52"/>
      <c r="G120" s="51"/>
      <c r="H120" s="51"/>
      <c r="I120" s="51"/>
      <c r="J120" s="51"/>
      <c r="K120" s="51"/>
      <c r="L120" s="12" t="s">
        <v>260</v>
      </c>
      <c r="M120" s="41"/>
      <c r="N120" s="41"/>
      <c r="O120" s="13" t="s">
        <v>128</v>
      </c>
    </row>
    <row r="121" spans="1:15" ht="23.25" customHeight="1" x14ac:dyDescent="0.3">
      <c r="A121" s="39" t="s">
        <v>141</v>
      </c>
      <c r="B121" s="49"/>
      <c r="C121" s="52"/>
      <c r="D121" s="52"/>
      <c r="E121" s="53"/>
      <c r="F121" s="52"/>
      <c r="G121" s="51"/>
      <c r="H121" s="51"/>
      <c r="I121" s="51"/>
      <c r="J121" s="51"/>
      <c r="K121" s="51"/>
      <c r="L121" s="12" t="s">
        <v>261</v>
      </c>
      <c r="M121" s="41"/>
      <c r="N121" s="41"/>
      <c r="O121" s="13" t="s">
        <v>128</v>
      </c>
    </row>
    <row r="122" spans="1:15" ht="23.25" customHeight="1" x14ac:dyDescent="0.3">
      <c r="A122" s="39" t="s">
        <v>141</v>
      </c>
      <c r="B122" s="50"/>
      <c r="C122" s="52"/>
      <c r="D122" s="52"/>
      <c r="E122" s="53"/>
      <c r="F122" s="52"/>
      <c r="G122" s="51"/>
      <c r="H122" s="51"/>
      <c r="I122" s="51"/>
      <c r="J122" s="51"/>
      <c r="K122" s="51"/>
      <c r="L122" s="12" t="s">
        <v>264</v>
      </c>
      <c r="M122" s="41"/>
      <c r="N122" s="41"/>
      <c r="O122" s="13" t="s">
        <v>128</v>
      </c>
    </row>
    <row r="123" spans="1:15" ht="23.25" customHeight="1" x14ac:dyDescent="0.3">
      <c r="A123" s="39" t="s">
        <v>141</v>
      </c>
      <c r="B123" s="39" t="s">
        <v>161</v>
      </c>
      <c r="C123" s="37" t="s">
        <v>123</v>
      </c>
      <c r="D123" s="37" t="s">
        <v>148</v>
      </c>
      <c r="E123" s="38" t="s">
        <v>149</v>
      </c>
      <c r="F123" s="37" t="s">
        <v>39</v>
      </c>
      <c r="G123" s="7">
        <v>9735</v>
      </c>
      <c r="H123" s="7">
        <f t="shared" ref="H123:H126" si="4">I123+J123+K123</f>
        <v>1198</v>
      </c>
      <c r="I123" s="7"/>
      <c r="J123" s="7">
        <v>92</v>
      </c>
      <c r="K123" s="7">
        <v>1106</v>
      </c>
      <c r="L123" s="12" t="s">
        <v>121</v>
      </c>
      <c r="M123" s="9"/>
      <c r="N123" s="9"/>
      <c r="O123" s="9"/>
    </row>
    <row r="124" spans="1:15" ht="23.25" customHeight="1" x14ac:dyDescent="0.3">
      <c r="A124" s="39" t="s">
        <v>141</v>
      </c>
      <c r="B124" s="28" t="s">
        <v>161</v>
      </c>
      <c r="C124" s="24" t="s">
        <v>123</v>
      </c>
      <c r="D124" s="24" t="s">
        <v>148</v>
      </c>
      <c r="E124" s="25" t="s">
        <v>150</v>
      </c>
      <c r="F124" s="24" t="s">
        <v>39</v>
      </c>
      <c r="G124" s="26">
        <v>19140</v>
      </c>
      <c r="H124" s="7">
        <f t="shared" si="4"/>
        <v>6304</v>
      </c>
      <c r="I124" s="26">
        <v>3714</v>
      </c>
      <c r="J124" s="26">
        <v>436</v>
      </c>
      <c r="K124" s="26">
        <v>2154</v>
      </c>
      <c r="L124" s="41" t="s">
        <v>265</v>
      </c>
      <c r="M124" s="9"/>
      <c r="N124" s="9"/>
      <c r="O124" s="9"/>
    </row>
    <row r="125" spans="1:15" ht="23.25" customHeight="1" x14ac:dyDescent="0.3">
      <c r="A125" s="39" t="s">
        <v>141</v>
      </c>
      <c r="B125" s="27" t="s">
        <v>161</v>
      </c>
      <c r="C125" s="10" t="s">
        <v>123</v>
      </c>
      <c r="D125" s="10" t="s">
        <v>124</v>
      </c>
      <c r="E125" s="23" t="s">
        <v>151</v>
      </c>
      <c r="F125" s="10" t="s">
        <v>39</v>
      </c>
      <c r="G125" s="11">
        <v>13884</v>
      </c>
      <c r="H125" s="7">
        <f t="shared" si="4"/>
        <v>1585</v>
      </c>
      <c r="I125" s="11">
        <v>1380</v>
      </c>
      <c r="J125" s="11"/>
      <c r="K125" s="11">
        <v>205</v>
      </c>
      <c r="L125" s="41" t="s">
        <v>266</v>
      </c>
      <c r="M125" s="9"/>
      <c r="N125" s="9"/>
      <c r="O125" s="9"/>
    </row>
    <row r="126" spans="1:15" ht="23.25" customHeight="1" x14ac:dyDescent="0.3">
      <c r="A126" s="39" t="s">
        <v>152</v>
      </c>
      <c r="B126" s="48" t="s">
        <v>161</v>
      </c>
      <c r="C126" s="52" t="s">
        <v>123</v>
      </c>
      <c r="D126" s="52" t="s">
        <v>124</v>
      </c>
      <c r="E126" s="53" t="s">
        <v>153</v>
      </c>
      <c r="F126" s="52" t="s">
        <v>39</v>
      </c>
      <c r="G126" s="51">
        <v>47603</v>
      </c>
      <c r="H126" s="51">
        <f t="shared" si="4"/>
        <v>2675</v>
      </c>
      <c r="I126" s="51">
        <v>2675</v>
      </c>
      <c r="J126" s="51"/>
      <c r="K126" s="51"/>
      <c r="L126" s="12" t="s">
        <v>267</v>
      </c>
      <c r="M126" s="41"/>
      <c r="N126" s="41"/>
      <c r="O126" s="13" t="s">
        <v>128</v>
      </c>
    </row>
    <row r="127" spans="1:15" ht="23.25" customHeight="1" x14ac:dyDescent="0.3">
      <c r="A127" s="39" t="s">
        <v>152</v>
      </c>
      <c r="B127" s="49"/>
      <c r="C127" s="52"/>
      <c r="D127" s="52"/>
      <c r="E127" s="53"/>
      <c r="F127" s="52"/>
      <c r="G127" s="51"/>
      <c r="H127" s="51"/>
      <c r="I127" s="51"/>
      <c r="J127" s="51"/>
      <c r="K127" s="51"/>
      <c r="L127" s="12" t="s">
        <v>268</v>
      </c>
      <c r="M127" s="41"/>
      <c r="N127" s="41"/>
      <c r="O127" s="13" t="s">
        <v>128</v>
      </c>
    </row>
    <row r="128" spans="1:15" ht="23.25" customHeight="1" x14ac:dyDescent="0.3">
      <c r="A128" s="39" t="s">
        <v>152</v>
      </c>
      <c r="B128" s="49"/>
      <c r="C128" s="52"/>
      <c r="D128" s="52"/>
      <c r="E128" s="53"/>
      <c r="F128" s="52"/>
      <c r="G128" s="51"/>
      <c r="H128" s="51"/>
      <c r="I128" s="51"/>
      <c r="J128" s="51"/>
      <c r="K128" s="51"/>
      <c r="L128" s="12" t="s">
        <v>269</v>
      </c>
      <c r="M128" s="41"/>
      <c r="N128" s="41"/>
      <c r="O128" s="13" t="s">
        <v>128</v>
      </c>
    </row>
    <row r="129" spans="1:15" ht="23.25" customHeight="1" x14ac:dyDescent="0.3">
      <c r="A129" s="39" t="s">
        <v>152</v>
      </c>
      <c r="B129" s="50"/>
      <c r="C129" s="52"/>
      <c r="D129" s="52"/>
      <c r="E129" s="53"/>
      <c r="F129" s="52"/>
      <c r="G129" s="51"/>
      <c r="H129" s="51"/>
      <c r="I129" s="51"/>
      <c r="J129" s="51"/>
      <c r="K129" s="51"/>
      <c r="L129" s="14" t="s">
        <v>267</v>
      </c>
      <c r="M129" s="41"/>
      <c r="N129" s="41"/>
      <c r="O129" s="13" t="s">
        <v>128</v>
      </c>
    </row>
    <row r="130" spans="1:15" ht="23.25" customHeight="1" x14ac:dyDescent="0.3">
      <c r="A130" s="39" t="s">
        <v>152</v>
      </c>
      <c r="B130" s="39" t="s">
        <v>161</v>
      </c>
      <c r="C130" s="37" t="s">
        <v>123</v>
      </c>
      <c r="D130" s="37" t="s">
        <v>148</v>
      </c>
      <c r="E130" s="38" t="s">
        <v>154</v>
      </c>
      <c r="F130" s="37" t="s">
        <v>55</v>
      </c>
      <c r="G130" s="7">
        <v>11257</v>
      </c>
      <c r="H130" s="7">
        <f t="shared" ref="H130:H133" si="5">I130+J130+K130</f>
        <v>2029</v>
      </c>
      <c r="I130" s="7">
        <v>83</v>
      </c>
      <c r="J130" s="7">
        <v>209</v>
      </c>
      <c r="K130" s="7">
        <v>1737</v>
      </c>
      <c r="L130" s="41" t="s">
        <v>155</v>
      </c>
      <c r="M130" s="9"/>
      <c r="N130" s="9"/>
      <c r="O130" s="9"/>
    </row>
    <row r="131" spans="1:15" ht="23.25" customHeight="1" x14ac:dyDescent="0.3">
      <c r="A131" s="39" t="s">
        <v>152</v>
      </c>
      <c r="B131" s="28" t="s">
        <v>161</v>
      </c>
      <c r="C131" s="24" t="s">
        <v>123</v>
      </c>
      <c r="D131" s="24" t="s">
        <v>148</v>
      </c>
      <c r="E131" s="25" t="s">
        <v>156</v>
      </c>
      <c r="F131" s="24" t="s">
        <v>55</v>
      </c>
      <c r="G131" s="26">
        <v>22810</v>
      </c>
      <c r="H131" s="7">
        <f t="shared" si="5"/>
        <v>4424</v>
      </c>
      <c r="I131" s="26">
        <v>2830</v>
      </c>
      <c r="J131" s="26">
        <v>346</v>
      </c>
      <c r="K131" s="26">
        <v>1248</v>
      </c>
      <c r="L131" s="29" t="s">
        <v>155</v>
      </c>
      <c r="M131" s="9"/>
      <c r="N131" s="9"/>
      <c r="O131" s="9"/>
    </row>
    <row r="132" spans="1:15" ht="23.25" customHeight="1" x14ac:dyDescent="0.3">
      <c r="A132" s="35" t="s">
        <v>152</v>
      </c>
      <c r="B132" s="39" t="s">
        <v>161</v>
      </c>
      <c r="C132" s="37" t="s">
        <v>123</v>
      </c>
      <c r="D132" s="37" t="s">
        <v>148</v>
      </c>
      <c r="E132" s="38" t="s">
        <v>157</v>
      </c>
      <c r="F132" s="37" t="s">
        <v>39</v>
      </c>
      <c r="G132" s="7">
        <v>11107</v>
      </c>
      <c r="H132" s="7">
        <f t="shared" si="5"/>
        <v>1476</v>
      </c>
      <c r="I132" s="7">
        <v>80</v>
      </c>
      <c r="J132" s="7">
        <v>309</v>
      </c>
      <c r="K132" s="7">
        <v>1087</v>
      </c>
      <c r="L132" s="41" t="s">
        <v>270</v>
      </c>
      <c r="M132" s="9"/>
      <c r="N132" s="9"/>
      <c r="O132" s="9"/>
    </row>
    <row r="133" spans="1:15" ht="23.25" customHeight="1" x14ac:dyDescent="0.3">
      <c r="A133" s="39" t="s">
        <v>152</v>
      </c>
      <c r="B133" s="39" t="s">
        <v>161</v>
      </c>
      <c r="C133" s="37" t="s">
        <v>123</v>
      </c>
      <c r="D133" s="37" t="s">
        <v>124</v>
      </c>
      <c r="E133" s="38" t="s">
        <v>158</v>
      </c>
      <c r="F133" s="37" t="s">
        <v>39</v>
      </c>
      <c r="G133" s="7">
        <v>5256</v>
      </c>
      <c r="H133" s="7">
        <f t="shared" si="5"/>
        <v>83</v>
      </c>
      <c r="I133" s="7">
        <v>83</v>
      </c>
      <c r="J133" s="7"/>
      <c r="K133" s="7"/>
      <c r="L133" s="41" t="s">
        <v>51</v>
      </c>
      <c r="M133" s="9"/>
      <c r="N133" s="9"/>
      <c r="O133" s="9"/>
    </row>
    <row r="134" spans="1:15" s="45" customFormat="1" ht="23.25" customHeight="1" x14ac:dyDescent="0.3"/>
    <row r="135" spans="1:15" s="45" customFormat="1" ht="23.25" customHeight="1" x14ac:dyDescent="0.3"/>
    <row r="136" spans="1:15" s="45" customFormat="1" ht="23.25" customHeight="1" x14ac:dyDescent="0.3"/>
    <row r="137" spans="1:15" s="45" customFormat="1" ht="23.25" customHeight="1" x14ac:dyDescent="0.3"/>
    <row r="138" spans="1:15" s="45" customFormat="1" ht="23.25" customHeight="1" x14ac:dyDescent="0.3"/>
    <row r="139" spans="1:15" s="45" customFormat="1" ht="23.25" customHeight="1" x14ac:dyDescent="0.3"/>
    <row r="140" spans="1:15" s="45" customFormat="1" ht="23.25" customHeight="1" x14ac:dyDescent="0.3"/>
    <row r="141" spans="1:15" s="45" customFormat="1" ht="23.25" customHeight="1" x14ac:dyDescent="0.3"/>
    <row r="142" spans="1:15" s="45" customFormat="1" ht="23.25" customHeight="1" x14ac:dyDescent="0.3"/>
    <row r="143" spans="1:15" s="45" customFormat="1" ht="23.25" customHeight="1" x14ac:dyDescent="0.3"/>
    <row r="144" spans="1:15" s="45" customFormat="1" ht="23.25" customHeight="1" x14ac:dyDescent="0.3"/>
    <row r="145" s="45" customFormat="1" ht="23.25" customHeight="1" x14ac:dyDescent="0.3"/>
    <row r="146" s="45" customFormat="1" ht="23.25" customHeight="1" x14ac:dyDescent="0.3"/>
    <row r="147" s="45" customFormat="1" ht="23.25" customHeight="1" x14ac:dyDescent="0.3"/>
    <row r="148" s="45" customFormat="1" ht="23.25" customHeight="1" x14ac:dyDescent="0.3"/>
    <row r="149" s="45" customFormat="1" ht="23.25" customHeight="1" x14ac:dyDescent="0.3"/>
    <row r="150" s="45" customFormat="1" ht="23.25" customHeight="1" x14ac:dyDescent="0.3"/>
    <row r="151" s="45" customFormat="1" ht="23.25" customHeight="1" x14ac:dyDescent="0.3"/>
    <row r="152" s="45" customFormat="1" ht="23.25" customHeight="1" x14ac:dyDescent="0.3"/>
    <row r="153" s="45" customFormat="1" ht="23.25" customHeight="1" x14ac:dyDescent="0.3"/>
    <row r="154" s="45" customFormat="1" ht="23.25" customHeight="1" x14ac:dyDescent="0.3"/>
    <row r="155" s="45" customFormat="1" ht="23.25" customHeight="1" x14ac:dyDescent="0.3"/>
    <row r="156" s="45" customFormat="1" ht="23.25" customHeight="1" x14ac:dyDescent="0.3"/>
    <row r="157" s="45" customFormat="1" ht="23.25" customHeight="1" x14ac:dyDescent="0.3"/>
    <row r="158" s="45" customFormat="1" ht="23.25" customHeight="1" x14ac:dyDescent="0.3"/>
    <row r="159" s="45" customFormat="1" ht="23.25" customHeight="1" x14ac:dyDescent="0.3"/>
    <row r="160" s="45" customFormat="1" ht="23.25" customHeight="1" x14ac:dyDescent="0.3"/>
    <row r="161" s="45" customFormat="1" ht="23.25" customHeight="1" x14ac:dyDescent="0.3"/>
    <row r="162" s="45" customFormat="1" ht="23.25" customHeight="1" x14ac:dyDescent="0.3"/>
    <row r="163" s="45" customFormat="1" ht="23.25" customHeight="1" x14ac:dyDescent="0.3"/>
    <row r="164" s="45" customFormat="1" ht="23.25" customHeight="1" x14ac:dyDescent="0.3"/>
    <row r="165" s="45" customFormat="1" ht="23.25" customHeight="1" x14ac:dyDescent="0.3"/>
    <row r="166" s="45" customFormat="1" ht="23.25" customHeight="1" x14ac:dyDescent="0.3"/>
    <row r="167" s="45" customFormat="1" ht="23.25" customHeight="1" x14ac:dyDescent="0.3"/>
    <row r="168" s="45" customFormat="1" ht="23.25" customHeight="1" x14ac:dyDescent="0.3"/>
    <row r="169" s="45" customFormat="1" ht="23.25" customHeight="1" x14ac:dyDescent="0.3"/>
    <row r="170" s="45" customFormat="1" ht="23.25" customHeight="1" x14ac:dyDescent="0.3"/>
    <row r="171" s="45" customFormat="1" ht="23.25" customHeight="1" x14ac:dyDescent="0.3"/>
    <row r="172" s="45" customFormat="1" ht="23.25" customHeight="1" x14ac:dyDescent="0.3"/>
    <row r="173" s="45" customFormat="1" ht="23.25" customHeight="1" x14ac:dyDescent="0.3"/>
    <row r="174" s="45" customFormat="1" ht="23.25" customHeight="1" x14ac:dyDescent="0.3"/>
    <row r="175" s="45" customFormat="1" ht="23.25" customHeight="1" x14ac:dyDescent="0.3"/>
    <row r="176" s="45" customFormat="1" ht="23.25" customHeight="1" x14ac:dyDescent="0.3"/>
    <row r="177" s="45" customFormat="1" ht="23.25" customHeight="1" x14ac:dyDescent="0.3"/>
    <row r="178" s="45" customFormat="1" ht="23.25" customHeight="1" x14ac:dyDescent="0.3"/>
    <row r="179" s="45" customFormat="1" ht="23.25" customHeight="1" x14ac:dyDescent="0.3"/>
    <row r="180" s="45" customFormat="1" ht="23.25" customHeight="1" x14ac:dyDescent="0.3"/>
    <row r="181" s="45" customFormat="1" ht="23.25" customHeight="1" x14ac:dyDescent="0.3"/>
    <row r="182" s="45" customFormat="1" ht="23.25" customHeight="1" x14ac:dyDescent="0.3"/>
    <row r="183" s="45" customFormat="1" ht="23.25" customHeight="1" x14ac:dyDescent="0.3"/>
    <row r="184" s="45" customFormat="1" ht="23.25" customHeight="1" x14ac:dyDescent="0.3"/>
    <row r="185" s="45" customFormat="1" ht="23.25" customHeight="1" x14ac:dyDescent="0.3"/>
    <row r="186" s="45" customFormat="1" ht="23.25" customHeight="1" x14ac:dyDescent="0.3"/>
    <row r="187" s="45" customFormat="1" ht="23.25" customHeight="1" x14ac:dyDescent="0.3"/>
    <row r="188" s="45" customFormat="1" ht="23.25" customHeight="1" x14ac:dyDescent="0.3"/>
    <row r="189" s="45" customFormat="1" ht="23.25" customHeight="1" x14ac:dyDescent="0.3"/>
    <row r="190" s="45" customFormat="1" ht="23.25" customHeight="1" x14ac:dyDescent="0.3"/>
    <row r="191" s="45" customFormat="1" ht="23.25" customHeight="1" x14ac:dyDescent="0.3"/>
    <row r="192" s="45" customFormat="1" ht="23.25" customHeight="1" x14ac:dyDescent="0.3"/>
    <row r="193" s="45" customFormat="1" ht="23.25" customHeight="1" x14ac:dyDescent="0.3"/>
    <row r="194" s="45" customFormat="1" ht="23.25" customHeight="1" x14ac:dyDescent="0.3"/>
    <row r="195" s="45" customFormat="1" ht="23.25" customHeight="1" x14ac:dyDescent="0.3"/>
    <row r="196" s="45" customFormat="1" ht="23.25" customHeight="1" x14ac:dyDescent="0.3"/>
    <row r="197" s="45" customFormat="1" ht="23.25" customHeight="1" x14ac:dyDescent="0.3"/>
    <row r="198" s="45" customFormat="1" ht="23.25" customHeight="1" x14ac:dyDescent="0.3"/>
    <row r="199" s="45" customFormat="1" ht="23.25" customHeight="1" x14ac:dyDescent="0.3"/>
    <row r="200" s="45" customFormat="1" ht="23.25" customHeight="1" x14ac:dyDescent="0.3"/>
    <row r="201" s="45" customFormat="1" ht="23.25" customHeight="1" x14ac:dyDescent="0.3"/>
    <row r="202" s="45" customFormat="1" ht="23.25" customHeight="1" x14ac:dyDescent="0.3"/>
    <row r="203" s="45" customFormat="1" ht="23.25" customHeight="1" x14ac:dyDescent="0.3"/>
    <row r="204" s="45" customFormat="1" ht="23.25" customHeight="1" x14ac:dyDescent="0.3"/>
    <row r="205" s="45" customFormat="1" ht="23.25" customHeight="1" x14ac:dyDescent="0.3"/>
    <row r="206" s="45" customFormat="1" ht="23.25" customHeight="1" x14ac:dyDescent="0.3"/>
    <row r="207" s="45" customFormat="1" ht="23.25" customHeight="1" x14ac:dyDescent="0.3"/>
    <row r="208" s="45" customFormat="1" ht="23.25" customHeight="1" x14ac:dyDescent="0.3"/>
    <row r="209" s="45" customFormat="1" ht="23.25" customHeight="1" x14ac:dyDescent="0.3"/>
    <row r="210" s="45" customFormat="1" ht="23.25" customHeight="1" x14ac:dyDescent="0.3"/>
    <row r="211" s="45" customFormat="1" ht="23.25" customHeight="1" x14ac:dyDescent="0.3"/>
    <row r="212" s="45" customFormat="1" ht="23.25" customHeight="1" x14ac:dyDescent="0.3"/>
    <row r="213" s="45" customFormat="1" ht="23.25" customHeight="1" x14ac:dyDescent="0.3"/>
    <row r="214" s="45" customFormat="1" ht="23.25" customHeight="1" x14ac:dyDescent="0.3"/>
    <row r="215" s="45" customFormat="1" ht="23.25" customHeight="1" x14ac:dyDescent="0.3"/>
    <row r="216" s="45" customFormat="1" ht="23.25" customHeight="1" x14ac:dyDescent="0.3"/>
    <row r="217" s="45" customFormat="1" ht="23.25" customHeight="1" x14ac:dyDescent="0.3"/>
    <row r="218" s="45" customFormat="1" ht="23.25" customHeight="1" x14ac:dyDescent="0.3"/>
    <row r="219" s="45" customFormat="1" ht="23.25" customHeight="1" x14ac:dyDescent="0.3"/>
    <row r="220" s="45" customFormat="1" ht="23.25" customHeight="1" x14ac:dyDescent="0.3"/>
    <row r="221" s="45" customFormat="1" ht="23.25" customHeight="1" x14ac:dyDescent="0.3"/>
    <row r="222" s="45" customFormat="1" ht="23.25" customHeight="1" x14ac:dyDescent="0.3"/>
    <row r="223" s="45" customFormat="1" ht="23.25" customHeight="1" x14ac:dyDescent="0.3"/>
    <row r="224" s="45" customFormat="1" ht="23.25" customHeight="1" x14ac:dyDescent="0.3"/>
    <row r="225" s="45" customFormat="1" ht="23.25" customHeight="1" x14ac:dyDescent="0.3"/>
    <row r="226" s="45" customFormat="1" ht="23.25" customHeight="1" x14ac:dyDescent="0.3"/>
    <row r="227" s="45" customFormat="1" ht="23.25" customHeight="1" x14ac:dyDescent="0.3"/>
    <row r="228" s="45" customFormat="1" ht="23.25" customHeight="1" x14ac:dyDescent="0.3"/>
    <row r="229" s="45" customFormat="1" ht="23.25" customHeight="1" x14ac:dyDescent="0.3"/>
    <row r="230" s="45" customFormat="1" ht="23.25" customHeight="1" x14ac:dyDescent="0.3"/>
    <row r="231" s="45" customFormat="1" ht="23.25" customHeight="1" x14ac:dyDescent="0.3"/>
    <row r="232" s="45" customFormat="1" ht="23.25" customHeight="1" x14ac:dyDescent="0.3"/>
    <row r="233" s="45" customFormat="1" ht="23.25" customHeight="1" x14ac:dyDescent="0.3"/>
    <row r="234" s="45" customFormat="1" ht="23.25" customHeight="1" x14ac:dyDescent="0.3"/>
    <row r="235" s="45" customFormat="1" ht="23.25" customHeight="1" x14ac:dyDescent="0.3"/>
    <row r="236" s="45" customFormat="1" ht="23.25" customHeight="1" x14ac:dyDescent="0.3"/>
    <row r="237" s="45" customFormat="1" ht="23.25" customHeight="1" x14ac:dyDescent="0.3"/>
    <row r="238" s="45" customFormat="1" ht="23.25" customHeight="1" x14ac:dyDescent="0.3"/>
    <row r="239" s="45" customFormat="1" ht="23.25" customHeight="1" x14ac:dyDescent="0.3"/>
    <row r="240" s="45" customFormat="1" ht="23.25" customHeight="1" x14ac:dyDescent="0.3"/>
    <row r="241" s="45" customFormat="1" ht="23.25" customHeight="1" x14ac:dyDescent="0.3"/>
    <row r="242" s="45" customFormat="1" ht="23.25" customHeight="1" x14ac:dyDescent="0.3"/>
    <row r="243" s="45" customFormat="1" ht="23.25" customHeight="1" x14ac:dyDescent="0.3"/>
    <row r="244" s="45" customFormat="1" ht="23.25" customHeight="1" x14ac:dyDescent="0.3"/>
    <row r="245" s="45" customFormat="1" ht="23.25" customHeight="1" x14ac:dyDescent="0.3"/>
    <row r="246" s="45" customFormat="1" ht="23.25" customHeight="1" x14ac:dyDescent="0.3"/>
    <row r="247" s="45" customFormat="1" ht="23.25" customHeight="1" x14ac:dyDescent="0.3"/>
    <row r="248" s="45" customFormat="1" ht="23.25" customHeight="1" x14ac:dyDescent="0.3"/>
    <row r="249" s="45" customFormat="1" ht="23.25" customHeight="1" x14ac:dyDescent="0.3"/>
    <row r="250" s="45" customFormat="1" ht="23.25" customHeight="1" x14ac:dyDescent="0.3"/>
    <row r="251" s="45" customFormat="1" ht="23.25" customHeight="1" x14ac:dyDescent="0.3"/>
    <row r="252" s="45" customFormat="1" ht="23.25" customHeight="1" x14ac:dyDescent="0.3"/>
    <row r="253" s="45" customFormat="1" ht="23.25" customHeight="1" x14ac:dyDescent="0.3"/>
    <row r="254" s="45" customFormat="1" ht="23.25" customHeight="1" x14ac:dyDescent="0.3"/>
    <row r="255" s="45" customFormat="1" ht="23.25" customHeight="1" x14ac:dyDescent="0.3"/>
    <row r="256" s="45" customFormat="1" ht="23.25" customHeight="1" x14ac:dyDescent="0.3"/>
    <row r="257" s="45" customFormat="1" ht="23.25" customHeight="1" x14ac:dyDescent="0.3"/>
    <row r="258" s="45" customFormat="1" ht="23.25" customHeight="1" x14ac:dyDescent="0.3"/>
    <row r="259" s="45" customFormat="1" ht="23.25" customHeight="1" x14ac:dyDescent="0.3"/>
    <row r="260" s="45" customFormat="1" ht="23.25" customHeight="1" x14ac:dyDescent="0.3"/>
    <row r="261" s="45" customFormat="1" ht="23.25" customHeight="1" x14ac:dyDescent="0.3"/>
    <row r="262" s="45" customFormat="1" ht="23.25" customHeight="1" x14ac:dyDescent="0.3"/>
    <row r="263" s="45" customFormat="1" ht="23.25" customHeight="1" x14ac:dyDescent="0.3"/>
    <row r="264" s="45" customFormat="1" ht="23.25" customHeight="1" x14ac:dyDescent="0.3"/>
    <row r="265" s="45" customFormat="1" ht="23.25" customHeight="1" x14ac:dyDescent="0.3"/>
    <row r="266" s="45" customFormat="1" ht="23.25" customHeight="1" x14ac:dyDescent="0.3"/>
    <row r="267" s="45" customFormat="1" ht="23.25" customHeight="1" x14ac:dyDescent="0.3"/>
    <row r="268" s="45" customFormat="1" ht="23.25" customHeight="1" x14ac:dyDescent="0.3"/>
    <row r="269" s="45" customFormat="1" ht="23.25" customHeight="1" x14ac:dyDescent="0.3"/>
    <row r="270" s="45" customFormat="1" ht="23.25" customHeight="1" x14ac:dyDescent="0.3"/>
    <row r="271" s="45" customFormat="1" ht="23.25" customHeight="1" x14ac:dyDescent="0.3"/>
    <row r="272" s="45" customFormat="1" ht="23.25" customHeight="1" x14ac:dyDescent="0.3"/>
    <row r="273" s="45" customFormat="1" ht="23.25" customHeight="1" x14ac:dyDescent="0.3"/>
    <row r="274" s="45" customFormat="1" ht="23.25" customHeight="1" x14ac:dyDescent="0.3"/>
    <row r="275" s="45" customFormat="1" ht="23.25" customHeight="1" x14ac:dyDescent="0.3"/>
    <row r="276" s="45" customFormat="1" ht="23.25" customHeight="1" x14ac:dyDescent="0.3"/>
    <row r="277" s="45" customFormat="1" ht="23.25" customHeight="1" x14ac:dyDescent="0.3"/>
    <row r="278" s="45" customFormat="1" ht="23.25" customHeight="1" x14ac:dyDescent="0.3"/>
    <row r="279" s="45" customFormat="1" ht="23.25" customHeight="1" x14ac:dyDescent="0.3"/>
    <row r="280" s="45" customFormat="1" ht="23.25" customHeight="1" x14ac:dyDescent="0.3"/>
    <row r="281" s="45" customFormat="1" ht="23.25" customHeight="1" x14ac:dyDescent="0.3"/>
    <row r="282" s="45" customFormat="1" ht="23.25" customHeight="1" x14ac:dyDescent="0.3"/>
    <row r="283" s="45" customFormat="1" ht="23.25" customHeight="1" x14ac:dyDescent="0.3"/>
    <row r="284" s="45" customFormat="1" ht="23.25" customHeight="1" x14ac:dyDescent="0.3"/>
    <row r="285" s="45" customFormat="1" ht="23.25" customHeight="1" x14ac:dyDescent="0.3"/>
    <row r="286" s="45" customFormat="1" ht="23.25" customHeight="1" x14ac:dyDescent="0.3"/>
    <row r="287" s="45" customFormat="1" ht="23.25" customHeight="1" x14ac:dyDescent="0.3"/>
    <row r="288" s="45" customFormat="1" ht="23.25" customHeight="1" x14ac:dyDescent="0.3"/>
    <row r="289" s="45" customFormat="1" ht="23.25" customHeight="1" x14ac:dyDescent="0.3"/>
    <row r="290" s="45" customFormat="1" ht="23.25" customHeight="1" x14ac:dyDescent="0.3"/>
    <row r="291" s="45" customFormat="1" ht="23.25" customHeight="1" x14ac:dyDescent="0.3"/>
    <row r="292" s="45" customFormat="1" ht="23.25" customHeight="1" x14ac:dyDescent="0.3"/>
    <row r="293" s="45" customFormat="1" ht="23.25" customHeight="1" x14ac:dyDescent="0.3"/>
    <row r="294" s="45" customFormat="1" ht="23.25" customHeight="1" x14ac:dyDescent="0.3"/>
    <row r="295" s="45" customFormat="1" ht="23.25" customHeight="1" x14ac:dyDescent="0.3"/>
    <row r="296" s="45" customFormat="1" ht="23.25" customHeight="1" x14ac:dyDescent="0.3"/>
    <row r="297" s="45" customFormat="1" ht="23.25" customHeight="1" x14ac:dyDescent="0.3"/>
    <row r="298" s="45" customFormat="1" ht="23.25" customHeight="1" x14ac:dyDescent="0.3"/>
    <row r="299" s="45" customFormat="1" ht="23.25" customHeight="1" x14ac:dyDescent="0.3"/>
    <row r="300" s="45" customFormat="1" ht="23.25" customHeight="1" x14ac:dyDescent="0.3"/>
    <row r="301" s="45" customFormat="1" ht="23.25" customHeight="1" x14ac:dyDescent="0.3"/>
    <row r="302" s="45" customFormat="1" ht="23.25" customHeight="1" x14ac:dyDescent="0.3"/>
    <row r="303" s="45" customFormat="1" ht="23.25" customHeight="1" x14ac:dyDescent="0.3"/>
    <row r="304" s="45" customFormat="1" ht="23.25" customHeight="1" x14ac:dyDescent="0.3"/>
    <row r="305" s="45" customFormat="1" ht="23.25" customHeight="1" x14ac:dyDescent="0.3"/>
    <row r="306" s="45" customFormat="1" ht="23.25" customHeight="1" x14ac:dyDescent="0.3"/>
    <row r="307" s="45" customFormat="1" ht="23.25" customHeight="1" x14ac:dyDescent="0.3"/>
    <row r="308" s="45" customFormat="1" ht="23.25" customHeight="1" x14ac:dyDescent="0.3"/>
    <row r="309" s="45" customFormat="1" ht="23.25" customHeight="1" x14ac:dyDescent="0.3"/>
    <row r="310" s="45" customFormat="1" ht="23.25" customHeight="1" x14ac:dyDescent="0.3"/>
    <row r="311" s="45" customFormat="1" ht="23.25" customHeight="1" x14ac:dyDescent="0.3"/>
    <row r="312" s="45" customFormat="1" ht="23.25" customHeight="1" x14ac:dyDescent="0.3"/>
    <row r="313" s="45" customFormat="1" ht="23.25" customHeight="1" x14ac:dyDescent="0.3"/>
    <row r="314" s="45" customFormat="1" ht="23.25" customHeight="1" x14ac:dyDescent="0.3"/>
    <row r="315" s="45" customFormat="1" ht="23.25" customHeight="1" x14ac:dyDescent="0.3"/>
    <row r="316" s="45" customFormat="1" ht="23.25" customHeight="1" x14ac:dyDescent="0.3"/>
    <row r="317" s="45" customFormat="1" ht="23.25" customHeight="1" x14ac:dyDescent="0.3"/>
    <row r="318" s="45" customFormat="1" ht="23.25" customHeight="1" x14ac:dyDescent="0.3"/>
    <row r="319" s="45" customFormat="1" ht="23.25" customHeight="1" x14ac:dyDescent="0.3"/>
    <row r="320" s="45" customFormat="1" ht="23.25" customHeight="1" x14ac:dyDescent="0.3"/>
    <row r="321" s="45" customFormat="1" ht="23.25" customHeight="1" x14ac:dyDescent="0.3"/>
    <row r="322" s="45" customFormat="1" ht="23.25" customHeight="1" x14ac:dyDescent="0.3"/>
    <row r="323" s="45" customFormat="1" ht="23.25" customHeight="1" x14ac:dyDescent="0.3"/>
    <row r="324" s="45" customFormat="1" ht="23.25" customHeight="1" x14ac:dyDescent="0.3"/>
    <row r="325" s="45" customFormat="1" ht="23.25" customHeight="1" x14ac:dyDescent="0.3"/>
    <row r="326" s="45" customFormat="1" ht="23.25" customHeight="1" x14ac:dyDescent="0.3"/>
    <row r="327" s="45" customFormat="1" ht="23.25" customHeight="1" x14ac:dyDescent="0.3"/>
    <row r="328" s="45" customFormat="1" ht="23.25" customHeight="1" x14ac:dyDescent="0.3"/>
    <row r="329" s="45" customFormat="1" ht="23.25" customHeight="1" x14ac:dyDescent="0.3"/>
    <row r="330" s="45" customFormat="1" ht="23.25" customHeight="1" x14ac:dyDescent="0.3"/>
    <row r="331" s="45" customFormat="1" ht="23.25" customHeight="1" x14ac:dyDescent="0.3"/>
    <row r="332" s="45" customFormat="1" ht="23.25" customHeight="1" x14ac:dyDescent="0.3"/>
    <row r="333" s="45" customFormat="1" ht="23.25" customHeight="1" x14ac:dyDescent="0.3"/>
    <row r="334" s="45" customFormat="1" ht="23.25" customHeight="1" x14ac:dyDescent="0.3"/>
    <row r="335" s="45" customFormat="1" ht="23.25" customHeight="1" x14ac:dyDescent="0.3"/>
    <row r="336" s="45" customFormat="1" ht="23.25" customHeight="1" x14ac:dyDescent="0.3"/>
    <row r="337" s="45" customFormat="1" ht="23.25" customHeight="1" x14ac:dyDescent="0.3"/>
    <row r="338" s="45" customFormat="1" ht="23.25" customHeight="1" x14ac:dyDescent="0.3"/>
    <row r="339" s="45" customFormat="1" ht="23.25" customHeight="1" x14ac:dyDescent="0.3"/>
    <row r="340" s="45" customFormat="1" ht="23.25" customHeight="1" x14ac:dyDescent="0.3"/>
    <row r="341" s="45" customFormat="1" ht="23.25" customHeight="1" x14ac:dyDescent="0.3"/>
    <row r="342" s="45" customFormat="1" ht="23.25" customHeight="1" x14ac:dyDescent="0.3"/>
    <row r="343" s="45" customFormat="1" ht="23.25" customHeight="1" x14ac:dyDescent="0.3"/>
    <row r="344" s="45" customFormat="1" ht="23.25" customHeight="1" x14ac:dyDescent="0.3"/>
    <row r="345" s="45" customFormat="1" ht="23.25" customHeight="1" x14ac:dyDescent="0.3"/>
    <row r="346" s="45" customFormat="1" ht="23.25" customHeight="1" x14ac:dyDescent="0.3"/>
    <row r="347" s="45" customFormat="1" ht="23.25" customHeight="1" x14ac:dyDescent="0.3"/>
    <row r="348" s="45" customFormat="1" ht="23.25" customHeight="1" x14ac:dyDescent="0.3"/>
    <row r="349" s="45" customFormat="1" ht="23.25" customHeight="1" x14ac:dyDescent="0.3"/>
    <row r="350" s="45" customFormat="1" ht="23.25" customHeight="1" x14ac:dyDescent="0.3"/>
    <row r="351" s="45" customFormat="1" ht="23.25" customHeight="1" x14ac:dyDescent="0.3"/>
    <row r="352" s="45" customFormat="1" ht="23.25" customHeight="1" x14ac:dyDescent="0.3"/>
    <row r="353" s="45" customFormat="1" ht="23.25" customHeight="1" x14ac:dyDescent="0.3"/>
    <row r="354" s="45" customFormat="1" ht="23.25" customHeight="1" x14ac:dyDescent="0.3"/>
    <row r="355" s="45" customFormat="1" ht="23.25" customHeight="1" x14ac:dyDescent="0.3"/>
    <row r="356" s="45" customFormat="1" ht="23.25" customHeight="1" x14ac:dyDescent="0.3"/>
    <row r="357" s="45" customFormat="1" ht="23.25" customHeight="1" x14ac:dyDescent="0.3"/>
    <row r="358" s="45" customFormat="1" ht="23.25" customHeight="1" x14ac:dyDescent="0.3"/>
    <row r="359" s="45" customFormat="1" ht="23.25" customHeight="1" x14ac:dyDescent="0.3"/>
    <row r="360" s="45" customFormat="1" ht="23.25" customHeight="1" x14ac:dyDescent="0.3"/>
    <row r="361" s="45" customFormat="1" ht="23.25" customHeight="1" x14ac:dyDescent="0.3"/>
    <row r="362" s="45" customFormat="1" ht="23.25" customHeight="1" x14ac:dyDescent="0.3"/>
    <row r="363" s="45" customFormat="1" ht="23.25" customHeight="1" x14ac:dyDescent="0.3"/>
    <row r="364" s="45" customFormat="1" ht="23.25" customHeight="1" x14ac:dyDescent="0.3"/>
    <row r="365" s="45" customFormat="1" ht="23.25" customHeight="1" x14ac:dyDescent="0.3"/>
    <row r="366" s="45" customFormat="1" ht="23.25" customHeight="1" x14ac:dyDescent="0.3"/>
    <row r="367" s="45" customFormat="1" ht="23.25" customHeight="1" x14ac:dyDescent="0.3"/>
    <row r="368" s="45" customFormat="1" ht="23.25" customHeight="1" x14ac:dyDescent="0.3"/>
    <row r="369" s="45" customFormat="1" ht="23.25" customHeight="1" x14ac:dyDescent="0.3"/>
    <row r="370" s="45" customFormat="1" ht="23.25" customHeight="1" x14ac:dyDescent="0.3"/>
    <row r="371" s="45" customFormat="1" ht="23.25" customHeight="1" x14ac:dyDescent="0.3"/>
    <row r="372" s="45" customFormat="1" ht="23.25" customHeight="1" x14ac:dyDescent="0.3"/>
    <row r="373" s="45" customFormat="1" ht="23.25" customHeight="1" x14ac:dyDescent="0.3"/>
    <row r="374" s="45" customFormat="1" ht="23.25" customHeight="1" x14ac:dyDescent="0.3"/>
    <row r="375" s="45" customFormat="1" ht="23.25" customHeight="1" x14ac:dyDescent="0.3"/>
    <row r="376" s="45" customFormat="1" ht="23.25" customHeight="1" x14ac:dyDescent="0.3"/>
    <row r="377" s="45" customFormat="1" ht="23.25" customHeight="1" x14ac:dyDescent="0.3"/>
    <row r="378" s="45" customFormat="1" ht="23.25" customHeight="1" x14ac:dyDescent="0.3"/>
    <row r="379" s="45" customFormat="1" ht="23.25" customHeight="1" x14ac:dyDescent="0.3"/>
    <row r="380" s="45" customFormat="1" ht="23.25" customHeight="1" x14ac:dyDescent="0.3"/>
    <row r="381" s="45" customFormat="1" ht="23.25" customHeight="1" x14ac:dyDescent="0.3"/>
    <row r="382" s="45" customFormat="1" ht="23.25" customHeight="1" x14ac:dyDescent="0.3"/>
    <row r="383" s="45" customFormat="1" ht="23.25" customHeight="1" x14ac:dyDescent="0.3"/>
    <row r="384" s="45" customFormat="1" ht="23.25" customHeight="1" x14ac:dyDescent="0.3"/>
    <row r="385" s="45" customFormat="1" ht="23.25" customHeight="1" x14ac:dyDescent="0.3"/>
    <row r="386" s="45" customFormat="1" ht="23.25" customHeight="1" x14ac:dyDescent="0.3"/>
    <row r="387" s="45" customFormat="1" ht="23.25" customHeight="1" x14ac:dyDescent="0.3"/>
    <row r="388" s="45" customFormat="1" ht="23.25" customHeight="1" x14ac:dyDescent="0.3"/>
    <row r="389" s="45" customFormat="1" ht="23.25" customHeight="1" x14ac:dyDescent="0.3"/>
    <row r="390" s="45" customFormat="1" ht="23.25" customHeight="1" x14ac:dyDescent="0.3"/>
    <row r="391" s="45" customFormat="1" ht="23.25" customHeight="1" x14ac:dyDescent="0.3"/>
    <row r="392" s="45" customFormat="1" ht="23.25" customHeight="1" x14ac:dyDescent="0.3"/>
    <row r="393" s="45" customFormat="1" ht="23.25" customHeight="1" x14ac:dyDescent="0.3"/>
    <row r="394" s="45" customFormat="1" ht="23.25" customHeight="1" x14ac:dyDescent="0.3"/>
    <row r="395" s="45" customFormat="1" ht="23.25" customHeight="1" x14ac:dyDescent="0.3"/>
    <row r="396" s="45" customFormat="1" ht="23.25" customHeight="1" x14ac:dyDescent="0.3"/>
    <row r="397" s="45" customFormat="1" ht="23.25" customHeight="1" x14ac:dyDescent="0.3"/>
    <row r="398" s="45" customFormat="1" ht="23.25" customHeight="1" x14ac:dyDescent="0.3"/>
    <row r="399" s="45" customFormat="1" ht="23.25" customHeight="1" x14ac:dyDescent="0.3"/>
    <row r="400" s="45" customFormat="1" ht="23.25" customHeight="1" x14ac:dyDescent="0.3"/>
  </sheetData>
  <sheetProtection selectLockedCells="1" selectUnlockedCells="1"/>
  <autoFilter ref="A3:O133"/>
  <mergeCells count="114">
    <mergeCell ref="A1:O1"/>
    <mergeCell ref="A2:F2"/>
    <mergeCell ref="G2:K2"/>
    <mergeCell ref="M2:N2"/>
    <mergeCell ref="O2:O3"/>
    <mergeCell ref="H36:H42"/>
    <mergeCell ref="I36:I42"/>
    <mergeCell ref="J36:J42"/>
    <mergeCell ref="K36:K42"/>
    <mergeCell ref="C36:C42"/>
    <mergeCell ref="D36:D42"/>
    <mergeCell ref="E36:E42"/>
    <mergeCell ref="F36:F42"/>
    <mergeCell ref="G36:G42"/>
    <mergeCell ref="C44:C46"/>
    <mergeCell ref="D44:D46"/>
    <mergeCell ref="E44:E46"/>
    <mergeCell ref="F44:F46"/>
    <mergeCell ref="G44:G46"/>
    <mergeCell ref="H44:H46"/>
    <mergeCell ref="I44:I46"/>
    <mergeCell ref="J44:J46"/>
    <mergeCell ref="K44:K46"/>
    <mergeCell ref="H47:H48"/>
    <mergeCell ref="I47:I48"/>
    <mergeCell ref="J47:J48"/>
    <mergeCell ref="K47:K48"/>
    <mergeCell ref="C49:C50"/>
    <mergeCell ref="D49:D50"/>
    <mergeCell ref="E49:E50"/>
    <mergeCell ref="F49:F50"/>
    <mergeCell ref="G49:G50"/>
    <mergeCell ref="H49:H50"/>
    <mergeCell ref="I49:I50"/>
    <mergeCell ref="J49:J50"/>
    <mergeCell ref="K49:K50"/>
    <mergeCell ref="C47:C48"/>
    <mergeCell ref="D47:D48"/>
    <mergeCell ref="E47:E48"/>
    <mergeCell ref="F47:F48"/>
    <mergeCell ref="G47:G48"/>
    <mergeCell ref="H51:H52"/>
    <mergeCell ref="I51:I52"/>
    <mergeCell ref="J51:J52"/>
    <mergeCell ref="K51:K52"/>
    <mergeCell ref="C87:C88"/>
    <mergeCell ref="D87:D88"/>
    <mergeCell ref="E87:E88"/>
    <mergeCell ref="F87:F88"/>
    <mergeCell ref="G87:G88"/>
    <mergeCell ref="H87:H88"/>
    <mergeCell ref="I87:I88"/>
    <mergeCell ref="J87:J88"/>
    <mergeCell ref="K87:K88"/>
    <mergeCell ref="C51:C52"/>
    <mergeCell ref="D51:D52"/>
    <mergeCell ref="E51:E52"/>
    <mergeCell ref="F51:F52"/>
    <mergeCell ref="G51:G52"/>
    <mergeCell ref="H96:H102"/>
    <mergeCell ref="I96:I102"/>
    <mergeCell ref="J96:J102"/>
    <mergeCell ref="K96:K102"/>
    <mergeCell ref="C110:C111"/>
    <mergeCell ref="D110:D111"/>
    <mergeCell ref="E110:E111"/>
    <mergeCell ref="F110:F111"/>
    <mergeCell ref="G110:G111"/>
    <mergeCell ref="H110:H111"/>
    <mergeCell ref="I110:I111"/>
    <mergeCell ref="J110:J111"/>
    <mergeCell ref="K110:K111"/>
    <mergeCell ref="C96:C102"/>
    <mergeCell ref="D96:D102"/>
    <mergeCell ref="E96:E102"/>
    <mergeCell ref="F96:F102"/>
    <mergeCell ref="G96:G102"/>
    <mergeCell ref="D119:D122"/>
    <mergeCell ref="E119:E122"/>
    <mergeCell ref="F119:F122"/>
    <mergeCell ref="G119:G122"/>
    <mergeCell ref="H119:H122"/>
    <mergeCell ref="I119:I122"/>
    <mergeCell ref="J119:J122"/>
    <mergeCell ref="K119:K122"/>
    <mergeCell ref="C115:C118"/>
    <mergeCell ref="D115:D118"/>
    <mergeCell ref="E115:E118"/>
    <mergeCell ref="F115:F118"/>
    <mergeCell ref="G115:G118"/>
    <mergeCell ref="B44:B46"/>
    <mergeCell ref="B47:B48"/>
    <mergeCell ref="B49:B50"/>
    <mergeCell ref="B51:B52"/>
    <mergeCell ref="B36:B42"/>
    <mergeCell ref="H126:H129"/>
    <mergeCell ref="I126:I129"/>
    <mergeCell ref="J126:J129"/>
    <mergeCell ref="K126:K129"/>
    <mergeCell ref="B96:B102"/>
    <mergeCell ref="B110:B111"/>
    <mergeCell ref="B115:B118"/>
    <mergeCell ref="B119:B122"/>
    <mergeCell ref="B126:B129"/>
    <mergeCell ref="C126:C129"/>
    <mergeCell ref="D126:D129"/>
    <mergeCell ref="E126:E129"/>
    <mergeCell ref="F126:F129"/>
    <mergeCell ref="G126:G129"/>
    <mergeCell ref="H115:H118"/>
    <mergeCell ref="I115:I118"/>
    <mergeCell ref="J115:J118"/>
    <mergeCell ref="K115:K118"/>
    <mergeCell ref="C119:C122"/>
  </mergeCells>
  <phoneticPr fontId="2" type="noConversion"/>
  <pageMargins left="0.23622047244094491" right="0.23622047244094491" top="0.39370078740157483" bottom="0.19685039370078741" header="0" footer="0"/>
  <pageSetup paperSize="9" scale="74" fitToHeight="0" orientation="landscape" blackAndWhite="1" r:id="rId1"/>
  <rowBreaks count="1" manualBreakCount="1">
    <brk id="5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286"/>
  <sheetViews>
    <sheetView view="pageBreakPreview" zoomScale="85" zoomScaleNormal="100" zoomScaleSheetLayoutView="85" workbookViewId="0">
      <pane xSplit="10" ySplit="4" topLeftCell="K5" activePane="bottomRight" state="frozen"/>
      <selection pane="topRight" activeCell="L1" sqref="L1"/>
      <selection pane="bottomLeft" activeCell="A5" sqref="A5"/>
      <selection pane="bottomRight" activeCell="J13" sqref="J13"/>
    </sheetView>
  </sheetViews>
  <sheetFormatPr defaultRowHeight="17.25" customHeight="1" x14ac:dyDescent="0.3"/>
  <cols>
    <col min="1" max="1" width="12.625" style="46" customWidth="1"/>
    <col min="2" max="2" width="11.25" style="30" customWidth="1"/>
    <col min="3" max="4" width="11.25" style="46" customWidth="1"/>
    <col min="5" max="5" width="7.375" style="46" customWidth="1"/>
    <col min="6" max="6" width="11" style="46" customWidth="1"/>
    <col min="7" max="8" width="9" style="46"/>
    <col min="9" max="10" width="11.625" style="46" customWidth="1"/>
    <col min="11" max="12" width="15.875" style="46" customWidth="1"/>
    <col min="13" max="16384" width="9" style="46"/>
  </cols>
  <sheetData>
    <row r="1" spans="1:12" ht="35.25" customHeight="1" x14ac:dyDescent="0.3">
      <c r="A1" s="59" t="s">
        <v>195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s="21" customFormat="1" ht="17.25" customHeight="1" x14ac:dyDescent="0.3">
      <c r="A2" s="52" t="s">
        <v>0</v>
      </c>
      <c r="B2" s="52"/>
      <c r="C2" s="52"/>
      <c r="D2" s="52"/>
      <c r="E2" s="52"/>
      <c r="F2" s="55" t="s">
        <v>163</v>
      </c>
      <c r="G2" s="55"/>
      <c r="H2" s="55"/>
      <c r="I2" s="55"/>
      <c r="J2" s="55"/>
      <c r="K2" s="43" t="s">
        <v>15</v>
      </c>
      <c r="L2" s="44" t="s">
        <v>181</v>
      </c>
    </row>
    <row r="3" spans="1:12" s="21" customFormat="1" ht="24" customHeight="1" x14ac:dyDescent="0.3">
      <c r="A3" s="37" t="s">
        <v>2</v>
      </c>
      <c r="B3" s="2" t="s">
        <v>14</v>
      </c>
      <c r="C3" s="37" t="s">
        <v>3</v>
      </c>
      <c r="D3" s="37" t="s">
        <v>4</v>
      </c>
      <c r="E3" s="37" t="s">
        <v>5</v>
      </c>
      <c r="F3" s="36" t="s">
        <v>6</v>
      </c>
      <c r="G3" s="40" t="s">
        <v>167</v>
      </c>
      <c r="H3" s="40" t="s">
        <v>166</v>
      </c>
      <c r="I3" s="40" t="s">
        <v>165</v>
      </c>
      <c r="J3" s="40" t="s">
        <v>164</v>
      </c>
      <c r="K3" s="39" t="s">
        <v>11</v>
      </c>
      <c r="L3" s="42" t="s">
        <v>11</v>
      </c>
    </row>
    <row r="4" spans="1:12" s="21" customFormat="1" ht="26.25" customHeight="1" x14ac:dyDescent="0.3">
      <c r="A4" s="37" t="s">
        <v>12</v>
      </c>
      <c r="B4" s="2"/>
      <c r="C4" s="37"/>
      <c r="D4" s="37"/>
      <c r="E4" s="37"/>
      <c r="F4" s="60">
        <f>SUM(F5:F18)</f>
        <v>44601.5</v>
      </c>
      <c r="G4" s="61">
        <f>COUNTA(G5:G18)</f>
        <v>14</v>
      </c>
      <c r="H4" s="61"/>
      <c r="I4" s="61"/>
      <c r="J4" s="61"/>
      <c r="K4" s="39"/>
      <c r="L4" s="8"/>
    </row>
    <row r="5" spans="1:12" s="21" customFormat="1" ht="26.25" customHeight="1" x14ac:dyDescent="0.3">
      <c r="A5" s="39" t="s">
        <v>19</v>
      </c>
      <c r="B5" s="2" t="s">
        <v>20</v>
      </c>
      <c r="C5" s="37" t="s">
        <v>21</v>
      </c>
      <c r="D5" s="37" t="s">
        <v>22</v>
      </c>
      <c r="E5" s="37" t="s">
        <v>23</v>
      </c>
      <c r="F5" s="60">
        <v>2040</v>
      </c>
      <c r="G5" s="61" t="s">
        <v>182</v>
      </c>
      <c r="H5" s="61">
        <v>112</v>
      </c>
      <c r="I5" s="61"/>
      <c r="J5" s="61"/>
      <c r="K5" s="41" t="s">
        <v>271</v>
      </c>
      <c r="L5" s="41" t="s">
        <v>197</v>
      </c>
    </row>
    <row r="6" spans="1:12" s="21" customFormat="1" ht="26.25" customHeight="1" x14ac:dyDescent="0.3">
      <c r="A6" s="39" t="s">
        <v>19</v>
      </c>
      <c r="B6" s="2" t="s">
        <v>20</v>
      </c>
      <c r="C6" s="37" t="s">
        <v>21</v>
      </c>
      <c r="D6" s="37" t="s">
        <v>35</v>
      </c>
      <c r="E6" s="37" t="s">
        <v>23</v>
      </c>
      <c r="F6" s="60">
        <v>2988</v>
      </c>
      <c r="G6" s="61" t="s">
        <v>177</v>
      </c>
      <c r="H6" s="61">
        <v>454</v>
      </c>
      <c r="I6" s="61"/>
      <c r="J6" s="61" t="s">
        <v>190</v>
      </c>
      <c r="K6" s="41" t="s">
        <v>200</v>
      </c>
      <c r="L6" s="41" t="s">
        <v>273</v>
      </c>
    </row>
    <row r="7" spans="1:12" s="21" customFormat="1" ht="26.25" customHeight="1" x14ac:dyDescent="0.3">
      <c r="A7" s="39" t="s">
        <v>19</v>
      </c>
      <c r="B7" s="2" t="s">
        <v>20</v>
      </c>
      <c r="C7" s="37" t="s">
        <v>21</v>
      </c>
      <c r="D7" s="37" t="s">
        <v>36</v>
      </c>
      <c r="E7" s="37" t="s">
        <v>23</v>
      </c>
      <c r="F7" s="60">
        <v>992</v>
      </c>
      <c r="G7" s="61" t="s">
        <v>177</v>
      </c>
      <c r="H7" s="61">
        <v>138</v>
      </c>
      <c r="I7" s="61"/>
      <c r="J7" s="61" t="s">
        <v>190</v>
      </c>
      <c r="K7" s="41" t="s">
        <v>201</v>
      </c>
      <c r="L7" s="41" t="s">
        <v>274</v>
      </c>
    </row>
    <row r="8" spans="1:12" s="21" customFormat="1" ht="26.25" customHeight="1" x14ac:dyDescent="0.3">
      <c r="A8" s="39" t="s">
        <v>47</v>
      </c>
      <c r="B8" s="2" t="s">
        <v>20</v>
      </c>
      <c r="C8" s="37" t="s">
        <v>21</v>
      </c>
      <c r="D8" s="37" t="s">
        <v>59</v>
      </c>
      <c r="E8" s="37" t="s">
        <v>53</v>
      </c>
      <c r="F8" s="60">
        <v>10109</v>
      </c>
      <c r="G8" s="61" t="s">
        <v>178</v>
      </c>
      <c r="H8" s="61">
        <v>12</v>
      </c>
      <c r="I8" s="61" t="s">
        <v>179</v>
      </c>
      <c r="J8" s="61"/>
      <c r="K8" s="41" t="s">
        <v>51</v>
      </c>
      <c r="L8" s="41" t="s">
        <v>51</v>
      </c>
    </row>
    <row r="9" spans="1:12" s="21" customFormat="1" ht="26.25" customHeight="1" x14ac:dyDescent="0.3">
      <c r="A9" s="39" t="s">
        <v>79</v>
      </c>
      <c r="B9" s="2" t="s">
        <v>88</v>
      </c>
      <c r="C9" s="37" t="s">
        <v>89</v>
      </c>
      <c r="D9" s="37" t="s">
        <v>90</v>
      </c>
      <c r="E9" s="37" t="s">
        <v>29</v>
      </c>
      <c r="F9" s="60">
        <v>5243.6</v>
      </c>
      <c r="G9" s="61" t="s">
        <v>177</v>
      </c>
      <c r="H9" s="61"/>
      <c r="I9" s="61"/>
      <c r="J9" s="61" t="s">
        <v>191</v>
      </c>
      <c r="K9" s="41" t="s">
        <v>223</v>
      </c>
      <c r="L9" s="41" t="s">
        <v>275</v>
      </c>
    </row>
    <row r="10" spans="1:12" s="21" customFormat="1" ht="26.25" customHeight="1" x14ac:dyDescent="0.3">
      <c r="A10" s="39" t="s">
        <v>79</v>
      </c>
      <c r="B10" s="4" t="s">
        <v>88</v>
      </c>
      <c r="C10" s="18" t="s">
        <v>89</v>
      </c>
      <c r="D10" s="18" t="s">
        <v>91</v>
      </c>
      <c r="E10" s="18" t="s">
        <v>29</v>
      </c>
      <c r="F10" s="62">
        <v>5014.8999999999996</v>
      </c>
      <c r="G10" s="61" t="s">
        <v>177</v>
      </c>
      <c r="H10" s="63"/>
      <c r="I10" s="63"/>
      <c r="J10" s="63" t="s">
        <v>190</v>
      </c>
      <c r="K10" s="41" t="s">
        <v>224</v>
      </c>
      <c r="L10" s="41" t="s">
        <v>276</v>
      </c>
    </row>
    <row r="11" spans="1:12" s="21" customFormat="1" ht="26.25" customHeight="1" x14ac:dyDescent="0.3">
      <c r="A11" s="39" t="s">
        <v>79</v>
      </c>
      <c r="B11" s="2" t="s">
        <v>88</v>
      </c>
      <c r="C11" s="37" t="s">
        <v>89</v>
      </c>
      <c r="D11" s="37" t="s">
        <v>92</v>
      </c>
      <c r="E11" s="37" t="s">
        <v>29</v>
      </c>
      <c r="F11" s="60">
        <v>5134.6000000000004</v>
      </c>
      <c r="G11" s="61" t="s">
        <v>170</v>
      </c>
      <c r="H11" s="63">
        <v>1</v>
      </c>
      <c r="I11" s="63"/>
      <c r="J11" s="63"/>
      <c r="K11" s="41" t="s">
        <v>272</v>
      </c>
      <c r="L11" s="41" t="s">
        <v>226</v>
      </c>
    </row>
    <row r="12" spans="1:12" s="21" customFormat="1" ht="26.25" customHeight="1" x14ac:dyDescent="0.3">
      <c r="A12" s="39" t="s">
        <v>79</v>
      </c>
      <c r="B12" s="2" t="s">
        <v>88</v>
      </c>
      <c r="C12" s="37" t="s">
        <v>89</v>
      </c>
      <c r="D12" s="37" t="s">
        <v>94</v>
      </c>
      <c r="E12" s="37" t="s">
        <v>29</v>
      </c>
      <c r="F12" s="60">
        <v>5173</v>
      </c>
      <c r="G12" s="61" t="s">
        <v>180</v>
      </c>
      <c r="H12" s="63">
        <v>1</v>
      </c>
      <c r="I12" s="63"/>
      <c r="J12" s="63"/>
      <c r="K12" s="41" t="s">
        <v>223</v>
      </c>
      <c r="L12" s="41" t="s">
        <v>223</v>
      </c>
    </row>
    <row r="13" spans="1:12" s="21" customFormat="1" ht="26.25" customHeight="1" x14ac:dyDescent="0.3">
      <c r="A13" s="39" t="s">
        <v>79</v>
      </c>
      <c r="B13" s="4" t="s">
        <v>88</v>
      </c>
      <c r="C13" s="18" t="s">
        <v>89</v>
      </c>
      <c r="D13" s="18" t="s">
        <v>95</v>
      </c>
      <c r="E13" s="18" t="s">
        <v>29</v>
      </c>
      <c r="F13" s="62">
        <v>3090.4</v>
      </c>
      <c r="G13" s="61" t="s">
        <v>183</v>
      </c>
      <c r="H13" s="63"/>
      <c r="I13" s="63"/>
      <c r="J13" s="63"/>
      <c r="K13" s="41" t="s">
        <v>223</v>
      </c>
      <c r="L13" s="41" t="s">
        <v>223</v>
      </c>
    </row>
    <row r="14" spans="1:12" s="21" customFormat="1" ht="26.25" customHeight="1" x14ac:dyDescent="0.3">
      <c r="A14" s="35" t="s">
        <v>122</v>
      </c>
      <c r="B14" s="2" t="s">
        <v>123</v>
      </c>
      <c r="C14" s="37" t="s">
        <v>124</v>
      </c>
      <c r="D14" s="38">
        <v>752</v>
      </c>
      <c r="E14" s="37" t="s">
        <v>23</v>
      </c>
      <c r="F14" s="60">
        <v>783</v>
      </c>
      <c r="G14" s="61" t="s">
        <v>168</v>
      </c>
      <c r="H14" s="61">
        <v>136</v>
      </c>
      <c r="I14" s="61" t="s">
        <v>169</v>
      </c>
      <c r="J14" s="61"/>
      <c r="K14" s="41" t="s">
        <v>121</v>
      </c>
      <c r="L14" s="41" t="s">
        <v>121</v>
      </c>
    </row>
    <row r="15" spans="1:12" s="32" customFormat="1" ht="26.25" customHeight="1" x14ac:dyDescent="0.3">
      <c r="A15" s="39" t="s">
        <v>130</v>
      </c>
      <c r="B15" s="2" t="s">
        <v>123</v>
      </c>
      <c r="C15" s="37" t="s">
        <v>124</v>
      </c>
      <c r="D15" s="38" t="s">
        <v>136</v>
      </c>
      <c r="E15" s="37" t="s">
        <v>23</v>
      </c>
      <c r="F15" s="60">
        <v>1388</v>
      </c>
      <c r="G15" s="61" t="s">
        <v>170</v>
      </c>
      <c r="H15" s="61">
        <v>1</v>
      </c>
      <c r="I15" s="61"/>
      <c r="J15" s="61"/>
      <c r="K15" s="41" t="s">
        <v>254</v>
      </c>
      <c r="L15" s="41" t="s">
        <v>254</v>
      </c>
    </row>
    <row r="16" spans="1:12" s="21" customFormat="1" ht="26.25" customHeight="1" x14ac:dyDescent="0.3">
      <c r="A16" s="34" t="s">
        <v>130</v>
      </c>
      <c r="B16" s="3" t="s">
        <v>123</v>
      </c>
      <c r="C16" s="10" t="s">
        <v>124</v>
      </c>
      <c r="D16" s="23">
        <v>740</v>
      </c>
      <c r="E16" s="10" t="s">
        <v>29</v>
      </c>
      <c r="F16" s="64">
        <v>1438</v>
      </c>
      <c r="G16" s="65" t="s">
        <v>171</v>
      </c>
      <c r="H16" s="65">
        <v>1</v>
      </c>
      <c r="I16" s="65" t="s">
        <v>169</v>
      </c>
      <c r="J16" s="65" t="s">
        <v>172</v>
      </c>
      <c r="K16" s="41" t="s">
        <v>255</v>
      </c>
      <c r="L16" s="41" t="s">
        <v>277</v>
      </c>
    </row>
    <row r="17" spans="1:12" s="21" customFormat="1" ht="26.25" customHeight="1" x14ac:dyDescent="0.3">
      <c r="A17" s="34"/>
      <c r="B17" s="3"/>
      <c r="C17" s="10"/>
      <c r="D17" s="23"/>
      <c r="E17" s="10"/>
      <c r="F17" s="64"/>
      <c r="G17" s="65" t="s">
        <v>173</v>
      </c>
      <c r="H17" s="65">
        <v>9</v>
      </c>
      <c r="I17" s="65" t="s">
        <v>174</v>
      </c>
      <c r="J17" s="65" t="s">
        <v>175</v>
      </c>
      <c r="K17" s="12"/>
      <c r="L17" s="12"/>
    </row>
    <row r="18" spans="1:12" s="21" customFormat="1" ht="26.25" customHeight="1" x14ac:dyDescent="0.3">
      <c r="A18" s="39" t="s">
        <v>130</v>
      </c>
      <c r="B18" s="2" t="s">
        <v>123</v>
      </c>
      <c r="C18" s="37" t="s">
        <v>124</v>
      </c>
      <c r="D18" s="38">
        <v>739</v>
      </c>
      <c r="E18" s="37" t="s">
        <v>29</v>
      </c>
      <c r="F18" s="60">
        <v>1207</v>
      </c>
      <c r="G18" s="61" t="s">
        <v>176</v>
      </c>
      <c r="H18" s="61">
        <v>1</v>
      </c>
      <c r="I18" s="61" t="s">
        <v>169</v>
      </c>
      <c r="J18" s="61"/>
      <c r="K18" s="12" t="s">
        <v>257</v>
      </c>
      <c r="L18" s="12" t="s">
        <v>257</v>
      </c>
    </row>
    <row r="19" spans="1:12" s="47" customFormat="1" ht="17.25" customHeight="1" x14ac:dyDescent="0.3">
      <c r="B19" s="5"/>
    </row>
    <row r="20" spans="1:12" s="47" customFormat="1" ht="17.25" customHeight="1" x14ac:dyDescent="0.3">
      <c r="B20" s="5"/>
    </row>
    <row r="21" spans="1:12" s="47" customFormat="1" ht="17.25" customHeight="1" x14ac:dyDescent="0.3">
      <c r="B21" s="5"/>
    </row>
    <row r="22" spans="1:12" s="47" customFormat="1" ht="17.25" customHeight="1" x14ac:dyDescent="0.3">
      <c r="B22" s="5"/>
    </row>
    <row r="23" spans="1:12" s="47" customFormat="1" ht="17.25" customHeight="1" x14ac:dyDescent="0.3">
      <c r="B23" s="5"/>
    </row>
    <row r="24" spans="1:12" s="47" customFormat="1" ht="17.25" customHeight="1" x14ac:dyDescent="0.3">
      <c r="B24" s="5"/>
    </row>
    <row r="25" spans="1:12" s="47" customFormat="1" ht="17.25" customHeight="1" x14ac:dyDescent="0.3">
      <c r="B25" s="5"/>
    </row>
    <row r="26" spans="1:12" s="47" customFormat="1" ht="17.25" customHeight="1" x14ac:dyDescent="0.3">
      <c r="B26" s="5"/>
    </row>
    <row r="27" spans="1:12" s="47" customFormat="1" ht="17.25" customHeight="1" x14ac:dyDescent="0.3">
      <c r="B27" s="5"/>
    </row>
    <row r="28" spans="1:12" s="47" customFormat="1" ht="17.25" customHeight="1" x14ac:dyDescent="0.3">
      <c r="B28" s="5"/>
    </row>
    <row r="29" spans="1:12" s="47" customFormat="1" ht="17.25" customHeight="1" x14ac:dyDescent="0.3">
      <c r="B29" s="5"/>
    </row>
    <row r="30" spans="1:12" s="47" customFormat="1" ht="17.25" customHeight="1" x14ac:dyDescent="0.3">
      <c r="B30" s="5"/>
    </row>
    <row r="31" spans="1:12" s="47" customFormat="1" ht="17.25" customHeight="1" x14ac:dyDescent="0.3">
      <c r="B31" s="5"/>
    </row>
    <row r="32" spans="1:12" s="47" customFormat="1" ht="17.25" customHeight="1" x14ac:dyDescent="0.3">
      <c r="B32" s="5"/>
    </row>
    <row r="33" spans="2:2" s="47" customFormat="1" ht="17.25" customHeight="1" x14ac:dyDescent="0.3">
      <c r="B33" s="5"/>
    </row>
    <row r="34" spans="2:2" s="47" customFormat="1" ht="17.25" customHeight="1" x14ac:dyDescent="0.3">
      <c r="B34" s="5"/>
    </row>
    <row r="35" spans="2:2" s="47" customFormat="1" ht="17.25" customHeight="1" x14ac:dyDescent="0.3">
      <c r="B35" s="5"/>
    </row>
    <row r="36" spans="2:2" s="47" customFormat="1" ht="17.25" customHeight="1" x14ac:dyDescent="0.3">
      <c r="B36" s="5"/>
    </row>
    <row r="37" spans="2:2" s="47" customFormat="1" ht="17.25" customHeight="1" x14ac:dyDescent="0.3">
      <c r="B37" s="5"/>
    </row>
    <row r="38" spans="2:2" s="47" customFormat="1" ht="17.25" customHeight="1" x14ac:dyDescent="0.3">
      <c r="B38" s="5"/>
    </row>
    <row r="39" spans="2:2" s="47" customFormat="1" ht="17.25" customHeight="1" x14ac:dyDescent="0.3">
      <c r="B39" s="5"/>
    </row>
    <row r="40" spans="2:2" s="47" customFormat="1" ht="17.25" customHeight="1" x14ac:dyDescent="0.3">
      <c r="B40" s="5"/>
    </row>
    <row r="41" spans="2:2" s="47" customFormat="1" ht="17.25" customHeight="1" x14ac:dyDescent="0.3">
      <c r="B41" s="5"/>
    </row>
    <row r="42" spans="2:2" s="47" customFormat="1" ht="17.25" customHeight="1" x14ac:dyDescent="0.3">
      <c r="B42" s="5"/>
    </row>
    <row r="43" spans="2:2" s="47" customFormat="1" ht="17.25" customHeight="1" x14ac:dyDescent="0.3">
      <c r="B43" s="5"/>
    </row>
    <row r="44" spans="2:2" s="47" customFormat="1" ht="17.25" customHeight="1" x14ac:dyDescent="0.3">
      <c r="B44" s="5"/>
    </row>
    <row r="45" spans="2:2" s="47" customFormat="1" ht="17.25" customHeight="1" x14ac:dyDescent="0.3">
      <c r="B45" s="5"/>
    </row>
    <row r="46" spans="2:2" s="47" customFormat="1" ht="17.25" customHeight="1" x14ac:dyDescent="0.3">
      <c r="B46" s="5"/>
    </row>
    <row r="47" spans="2:2" s="47" customFormat="1" ht="17.25" customHeight="1" x14ac:dyDescent="0.3">
      <c r="B47" s="5"/>
    </row>
    <row r="48" spans="2:2" s="47" customFormat="1" ht="17.25" customHeight="1" x14ac:dyDescent="0.3">
      <c r="B48" s="5"/>
    </row>
    <row r="49" spans="2:2" s="47" customFormat="1" ht="17.25" customHeight="1" x14ac:dyDescent="0.3">
      <c r="B49" s="5"/>
    </row>
    <row r="50" spans="2:2" s="47" customFormat="1" ht="17.25" customHeight="1" x14ac:dyDescent="0.3">
      <c r="B50" s="5"/>
    </row>
    <row r="51" spans="2:2" s="47" customFormat="1" ht="17.25" customHeight="1" x14ac:dyDescent="0.3">
      <c r="B51" s="5"/>
    </row>
    <row r="52" spans="2:2" s="47" customFormat="1" ht="17.25" customHeight="1" x14ac:dyDescent="0.3">
      <c r="B52" s="5"/>
    </row>
    <row r="53" spans="2:2" s="47" customFormat="1" ht="17.25" customHeight="1" x14ac:dyDescent="0.3">
      <c r="B53" s="5"/>
    </row>
    <row r="54" spans="2:2" s="47" customFormat="1" ht="17.25" customHeight="1" x14ac:dyDescent="0.3">
      <c r="B54" s="5"/>
    </row>
    <row r="55" spans="2:2" s="47" customFormat="1" ht="17.25" customHeight="1" x14ac:dyDescent="0.3">
      <c r="B55" s="5"/>
    </row>
    <row r="56" spans="2:2" s="47" customFormat="1" ht="17.25" customHeight="1" x14ac:dyDescent="0.3">
      <c r="B56" s="5"/>
    </row>
    <row r="57" spans="2:2" s="47" customFormat="1" ht="17.25" customHeight="1" x14ac:dyDescent="0.3">
      <c r="B57" s="5"/>
    </row>
    <row r="58" spans="2:2" s="47" customFormat="1" ht="17.25" customHeight="1" x14ac:dyDescent="0.3">
      <c r="B58" s="5"/>
    </row>
    <row r="59" spans="2:2" s="47" customFormat="1" ht="17.25" customHeight="1" x14ac:dyDescent="0.3">
      <c r="B59" s="5"/>
    </row>
    <row r="60" spans="2:2" s="47" customFormat="1" ht="17.25" customHeight="1" x14ac:dyDescent="0.3">
      <c r="B60" s="5"/>
    </row>
    <row r="61" spans="2:2" s="47" customFormat="1" ht="17.25" customHeight="1" x14ac:dyDescent="0.3">
      <c r="B61" s="5"/>
    </row>
    <row r="62" spans="2:2" s="47" customFormat="1" ht="17.25" customHeight="1" x14ac:dyDescent="0.3">
      <c r="B62" s="5"/>
    </row>
    <row r="63" spans="2:2" s="47" customFormat="1" ht="17.25" customHeight="1" x14ac:dyDescent="0.3">
      <c r="B63" s="5"/>
    </row>
    <row r="64" spans="2:2" s="47" customFormat="1" ht="17.25" customHeight="1" x14ac:dyDescent="0.3">
      <c r="B64" s="5"/>
    </row>
    <row r="65" spans="2:2" s="47" customFormat="1" ht="17.25" customHeight="1" x14ac:dyDescent="0.3">
      <c r="B65" s="5"/>
    </row>
    <row r="66" spans="2:2" s="47" customFormat="1" ht="17.25" customHeight="1" x14ac:dyDescent="0.3">
      <c r="B66" s="5"/>
    </row>
    <row r="67" spans="2:2" s="47" customFormat="1" ht="17.25" customHeight="1" x14ac:dyDescent="0.3">
      <c r="B67" s="5"/>
    </row>
    <row r="68" spans="2:2" s="47" customFormat="1" ht="17.25" customHeight="1" x14ac:dyDescent="0.3">
      <c r="B68" s="5"/>
    </row>
    <row r="69" spans="2:2" s="47" customFormat="1" ht="17.25" customHeight="1" x14ac:dyDescent="0.3">
      <c r="B69" s="5"/>
    </row>
    <row r="70" spans="2:2" s="47" customFormat="1" ht="17.25" customHeight="1" x14ac:dyDescent="0.3">
      <c r="B70" s="5"/>
    </row>
    <row r="71" spans="2:2" s="47" customFormat="1" ht="17.25" customHeight="1" x14ac:dyDescent="0.3">
      <c r="B71" s="5"/>
    </row>
    <row r="72" spans="2:2" s="47" customFormat="1" ht="17.25" customHeight="1" x14ac:dyDescent="0.3">
      <c r="B72" s="5"/>
    </row>
    <row r="73" spans="2:2" s="47" customFormat="1" ht="17.25" customHeight="1" x14ac:dyDescent="0.3">
      <c r="B73" s="5"/>
    </row>
    <row r="74" spans="2:2" s="47" customFormat="1" ht="17.25" customHeight="1" x14ac:dyDescent="0.3">
      <c r="B74" s="5"/>
    </row>
    <row r="75" spans="2:2" s="47" customFormat="1" ht="17.25" customHeight="1" x14ac:dyDescent="0.3">
      <c r="B75" s="5"/>
    </row>
    <row r="76" spans="2:2" s="47" customFormat="1" ht="17.25" customHeight="1" x14ac:dyDescent="0.3">
      <c r="B76" s="5"/>
    </row>
    <row r="77" spans="2:2" s="47" customFormat="1" ht="17.25" customHeight="1" x14ac:dyDescent="0.3">
      <c r="B77" s="5"/>
    </row>
    <row r="78" spans="2:2" s="47" customFormat="1" ht="17.25" customHeight="1" x14ac:dyDescent="0.3">
      <c r="B78" s="5"/>
    </row>
    <row r="79" spans="2:2" s="47" customFormat="1" ht="17.25" customHeight="1" x14ac:dyDescent="0.3">
      <c r="B79" s="5"/>
    </row>
    <row r="80" spans="2:2" s="47" customFormat="1" ht="17.25" customHeight="1" x14ac:dyDescent="0.3">
      <c r="B80" s="5"/>
    </row>
    <row r="81" spans="2:2" s="47" customFormat="1" ht="17.25" customHeight="1" x14ac:dyDescent="0.3">
      <c r="B81" s="5"/>
    </row>
    <row r="82" spans="2:2" s="47" customFormat="1" ht="17.25" customHeight="1" x14ac:dyDescent="0.3">
      <c r="B82" s="5"/>
    </row>
    <row r="83" spans="2:2" s="47" customFormat="1" ht="17.25" customHeight="1" x14ac:dyDescent="0.3">
      <c r="B83" s="5"/>
    </row>
    <row r="84" spans="2:2" s="47" customFormat="1" ht="17.25" customHeight="1" x14ac:dyDescent="0.3">
      <c r="B84" s="5"/>
    </row>
    <row r="85" spans="2:2" s="47" customFormat="1" ht="17.25" customHeight="1" x14ac:dyDescent="0.3">
      <c r="B85" s="5"/>
    </row>
    <row r="86" spans="2:2" s="47" customFormat="1" ht="17.25" customHeight="1" x14ac:dyDescent="0.3">
      <c r="B86" s="5"/>
    </row>
    <row r="87" spans="2:2" s="47" customFormat="1" ht="17.25" customHeight="1" x14ac:dyDescent="0.3">
      <c r="B87" s="5"/>
    </row>
    <row r="88" spans="2:2" s="47" customFormat="1" ht="17.25" customHeight="1" x14ac:dyDescent="0.3">
      <c r="B88" s="5"/>
    </row>
    <row r="89" spans="2:2" s="47" customFormat="1" ht="17.25" customHeight="1" x14ac:dyDescent="0.3">
      <c r="B89" s="5"/>
    </row>
    <row r="90" spans="2:2" s="47" customFormat="1" ht="17.25" customHeight="1" x14ac:dyDescent="0.3">
      <c r="B90" s="5"/>
    </row>
    <row r="91" spans="2:2" s="47" customFormat="1" ht="17.25" customHeight="1" x14ac:dyDescent="0.3">
      <c r="B91" s="5"/>
    </row>
    <row r="92" spans="2:2" s="47" customFormat="1" ht="17.25" customHeight="1" x14ac:dyDescent="0.3">
      <c r="B92" s="5"/>
    </row>
    <row r="93" spans="2:2" s="47" customFormat="1" ht="17.25" customHeight="1" x14ac:dyDescent="0.3">
      <c r="B93" s="5"/>
    </row>
    <row r="94" spans="2:2" s="47" customFormat="1" ht="17.25" customHeight="1" x14ac:dyDescent="0.3">
      <c r="B94" s="5"/>
    </row>
    <row r="95" spans="2:2" s="47" customFormat="1" ht="17.25" customHeight="1" x14ac:dyDescent="0.3">
      <c r="B95" s="5"/>
    </row>
    <row r="96" spans="2:2" s="47" customFormat="1" ht="17.25" customHeight="1" x14ac:dyDescent="0.3">
      <c r="B96" s="5"/>
    </row>
    <row r="97" spans="2:2" s="47" customFormat="1" ht="17.25" customHeight="1" x14ac:dyDescent="0.3">
      <c r="B97" s="5"/>
    </row>
    <row r="98" spans="2:2" s="47" customFormat="1" ht="17.25" customHeight="1" x14ac:dyDescent="0.3">
      <c r="B98" s="5"/>
    </row>
    <row r="99" spans="2:2" s="47" customFormat="1" ht="17.25" customHeight="1" x14ac:dyDescent="0.3">
      <c r="B99" s="5"/>
    </row>
    <row r="100" spans="2:2" s="47" customFormat="1" ht="17.25" customHeight="1" x14ac:dyDescent="0.3">
      <c r="B100" s="5"/>
    </row>
    <row r="101" spans="2:2" s="47" customFormat="1" ht="17.25" customHeight="1" x14ac:dyDescent="0.3">
      <c r="B101" s="5"/>
    </row>
    <row r="102" spans="2:2" s="47" customFormat="1" ht="17.25" customHeight="1" x14ac:dyDescent="0.3">
      <c r="B102" s="5"/>
    </row>
    <row r="103" spans="2:2" s="47" customFormat="1" ht="17.25" customHeight="1" x14ac:dyDescent="0.3">
      <c r="B103" s="5"/>
    </row>
    <row r="104" spans="2:2" s="47" customFormat="1" ht="17.25" customHeight="1" x14ac:dyDescent="0.3">
      <c r="B104" s="5"/>
    </row>
    <row r="105" spans="2:2" s="47" customFormat="1" ht="17.25" customHeight="1" x14ac:dyDescent="0.3">
      <c r="B105" s="5"/>
    </row>
    <row r="106" spans="2:2" s="47" customFormat="1" ht="17.25" customHeight="1" x14ac:dyDescent="0.3">
      <c r="B106" s="5"/>
    </row>
    <row r="107" spans="2:2" s="47" customFormat="1" ht="17.25" customHeight="1" x14ac:dyDescent="0.3">
      <c r="B107" s="5"/>
    </row>
    <row r="108" spans="2:2" s="47" customFormat="1" ht="17.25" customHeight="1" x14ac:dyDescent="0.3">
      <c r="B108" s="5"/>
    </row>
    <row r="109" spans="2:2" s="47" customFormat="1" ht="17.25" customHeight="1" x14ac:dyDescent="0.3">
      <c r="B109" s="5"/>
    </row>
    <row r="110" spans="2:2" s="47" customFormat="1" ht="17.25" customHeight="1" x14ac:dyDescent="0.3">
      <c r="B110" s="5"/>
    </row>
    <row r="111" spans="2:2" s="47" customFormat="1" ht="17.25" customHeight="1" x14ac:dyDescent="0.3">
      <c r="B111" s="5"/>
    </row>
    <row r="112" spans="2:2" s="47" customFormat="1" ht="17.25" customHeight="1" x14ac:dyDescent="0.3">
      <c r="B112" s="5"/>
    </row>
    <row r="113" spans="2:2" s="47" customFormat="1" ht="17.25" customHeight="1" x14ac:dyDescent="0.3">
      <c r="B113" s="5"/>
    </row>
    <row r="114" spans="2:2" s="47" customFormat="1" ht="17.25" customHeight="1" x14ac:dyDescent="0.3">
      <c r="B114" s="5"/>
    </row>
    <row r="115" spans="2:2" s="47" customFormat="1" ht="17.25" customHeight="1" x14ac:dyDescent="0.3">
      <c r="B115" s="5"/>
    </row>
    <row r="116" spans="2:2" s="47" customFormat="1" ht="17.25" customHeight="1" x14ac:dyDescent="0.3">
      <c r="B116" s="5"/>
    </row>
    <row r="117" spans="2:2" s="47" customFormat="1" ht="17.25" customHeight="1" x14ac:dyDescent="0.3">
      <c r="B117" s="5"/>
    </row>
    <row r="118" spans="2:2" s="47" customFormat="1" ht="17.25" customHeight="1" x14ac:dyDescent="0.3">
      <c r="B118" s="5"/>
    </row>
    <row r="119" spans="2:2" s="47" customFormat="1" ht="17.25" customHeight="1" x14ac:dyDescent="0.3">
      <c r="B119" s="5"/>
    </row>
    <row r="120" spans="2:2" s="47" customFormat="1" ht="17.25" customHeight="1" x14ac:dyDescent="0.3">
      <c r="B120" s="5"/>
    </row>
    <row r="121" spans="2:2" s="47" customFormat="1" ht="17.25" customHeight="1" x14ac:dyDescent="0.3">
      <c r="B121" s="5"/>
    </row>
    <row r="122" spans="2:2" s="47" customFormat="1" ht="17.25" customHeight="1" x14ac:dyDescent="0.3">
      <c r="B122" s="5"/>
    </row>
    <row r="123" spans="2:2" s="47" customFormat="1" ht="17.25" customHeight="1" x14ac:dyDescent="0.3">
      <c r="B123" s="5"/>
    </row>
    <row r="124" spans="2:2" s="47" customFormat="1" ht="17.25" customHeight="1" x14ac:dyDescent="0.3">
      <c r="B124" s="5"/>
    </row>
    <row r="125" spans="2:2" s="47" customFormat="1" ht="17.25" customHeight="1" x14ac:dyDescent="0.3">
      <c r="B125" s="5"/>
    </row>
    <row r="126" spans="2:2" s="47" customFormat="1" ht="17.25" customHeight="1" x14ac:dyDescent="0.3">
      <c r="B126" s="5"/>
    </row>
    <row r="127" spans="2:2" s="47" customFormat="1" ht="17.25" customHeight="1" x14ac:dyDescent="0.3">
      <c r="B127" s="5"/>
    </row>
    <row r="128" spans="2:2" s="47" customFormat="1" ht="17.25" customHeight="1" x14ac:dyDescent="0.3">
      <c r="B128" s="5"/>
    </row>
    <row r="129" spans="2:2" s="47" customFormat="1" ht="17.25" customHeight="1" x14ac:dyDescent="0.3">
      <c r="B129" s="5"/>
    </row>
    <row r="130" spans="2:2" s="47" customFormat="1" ht="17.25" customHeight="1" x14ac:dyDescent="0.3">
      <c r="B130" s="5"/>
    </row>
    <row r="131" spans="2:2" s="47" customFormat="1" ht="17.25" customHeight="1" x14ac:dyDescent="0.3">
      <c r="B131" s="5"/>
    </row>
    <row r="132" spans="2:2" s="47" customFormat="1" ht="17.25" customHeight="1" x14ac:dyDescent="0.3">
      <c r="B132" s="5"/>
    </row>
    <row r="133" spans="2:2" s="47" customFormat="1" ht="17.25" customHeight="1" x14ac:dyDescent="0.3">
      <c r="B133" s="5"/>
    </row>
    <row r="134" spans="2:2" s="47" customFormat="1" ht="17.25" customHeight="1" x14ac:dyDescent="0.3">
      <c r="B134" s="5"/>
    </row>
    <row r="135" spans="2:2" s="47" customFormat="1" ht="17.25" customHeight="1" x14ac:dyDescent="0.3">
      <c r="B135" s="5"/>
    </row>
    <row r="136" spans="2:2" s="47" customFormat="1" ht="17.25" customHeight="1" x14ac:dyDescent="0.3">
      <c r="B136" s="5"/>
    </row>
    <row r="137" spans="2:2" s="47" customFormat="1" ht="17.25" customHeight="1" x14ac:dyDescent="0.3">
      <c r="B137" s="5"/>
    </row>
    <row r="138" spans="2:2" s="47" customFormat="1" ht="17.25" customHeight="1" x14ac:dyDescent="0.3">
      <c r="B138" s="5"/>
    </row>
    <row r="139" spans="2:2" s="47" customFormat="1" ht="17.25" customHeight="1" x14ac:dyDescent="0.3">
      <c r="B139" s="5"/>
    </row>
    <row r="140" spans="2:2" s="47" customFormat="1" ht="17.25" customHeight="1" x14ac:dyDescent="0.3">
      <c r="B140" s="5"/>
    </row>
    <row r="141" spans="2:2" s="47" customFormat="1" ht="17.25" customHeight="1" x14ac:dyDescent="0.3">
      <c r="B141" s="5"/>
    </row>
    <row r="142" spans="2:2" s="47" customFormat="1" ht="17.25" customHeight="1" x14ac:dyDescent="0.3">
      <c r="B142" s="5"/>
    </row>
    <row r="143" spans="2:2" s="47" customFormat="1" ht="17.25" customHeight="1" x14ac:dyDescent="0.3">
      <c r="B143" s="5"/>
    </row>
    <row r="144" spans="2:2" s="47" customFormat="1" ht="17.25" customHeight="1" x14ac:dyDescent="0.3">
      <c r="B144" s="5"/>
    </row>
    <row r="145" spans="2:2" s="47" customFormat="1" ht="17.25" customHeight="1" x14ac:dyDescent="0.3">
      <c r="B145" s="5"/>
    </row>
    <row r="146" spans="2:2" s="47" customFormat="1" ht="17.25" customHeight="1" x14ac:dyDescent="0.3">
      <c r="B146" s="5"/>
    </row>
    <row r="147" spans="2:2" s="47" customFormat="1" ht="17.25" customHeight="1" x14ac:dyDescent="0.3">
      <c r="B147" s="5"/>
    </row>
    <row r="148" spans="2:2" s="47" customFormat="1" ht="17.25" customHeight="1" x14ac:dyDescent="0.3">
      <c r="B148" s="5"/>
    </row>
    <row r="149" spans="2:2" s="47" customFormat="1" ht="17.25" customHeight="1" x14ac:dyDescent="0.3">
      <c r="B149" s="5"/>
    </row>
    <row r="150" spans="2:2" s="47" customFormat="1" ht="17.25" customHeight="1" x14ac:dyDescent="0.3">
      <c r="B150" s="5"/>
    </row>
    <row r="151" spans="2:2" s="47" customFormat="1" ht="17.25" customHeight="1" x14ac:dyDescent="0.3">
      <c r="B151" s="5"/>
    </row>
    <row r="152" spans="2:2" s="47" customFormat="1" ht="17.25" customHeight="1" x14ac:dyDescent="0.3">
      <c r="B152" s="5"/>
    </row>
    <row r="153" spans="2:2" s="47" customFormat="1" ht="17.25" customHeight="1" x14ac:dyDescent="0.3">
      <c r="B153" s="5"/>
    </row>
    <row r="154" spans="2:2" s="47" customFormat="1" ht="17.25" customHeight="1" x14ac:dyDescent="0.3">
      <c r="B154" s="5"/>
    </row>
    <row r="155" spans="2:2" s="47" customFormat="1" ht="17.25" customHeight="1" x14ac:dyDescent="0.3">
      <c r="B155" s="5"/>
    </row>
    <row r="156" spans="2:2" s="47" customFormat="1" ht="17.25" customHeight="1" x14ac:dyDescent="0.3">
      <c r="B156" s="5"/>
    </row>
    <row r="157" spans="2:2" s="47" customFormat="1" ht="17.25" customHeight="1" x14ac:dyDescent="0.3">
      <c r="B157" s="5"/>
    </row>
    <row r="158" spans="2:2" s="47" customFormat="1" ht="17.25" customHeight="1" x14ac:dyDescent="0.3">
      <c r="B158" s="5"/>
    </row>
    <row r="159" spans="2:2" s="47" customFormat="1" ht="17.25" customHeight="1" x14ac:dyDescent="0.3">
      <c r="B159" s="5"/>
    </row>
    <row r="160" spans="2:2" s="47" customFormat="1" ht="17.25" customHeight="1" x14ac:dyDescent="0.3">
      <c r="B160" s="5"/>
    </row>
    <row r="161" spans="2:2" s="47" customFormat="1" ht="17.25" customHeight="1" x14ac:dyDescent="0.3">
      <c r="B161" s="5"/>
    </row>
    <row r="162" spans="2:2" s="47" customFormat="1" ht="17.25" customHeight="1" x14ac:dyDescent="0.3">
      <c r="B162" s="5"/>
    </row>
    <row r="163" spans="2:2" s="47" customFormat="1" ht="17.25" customHeight="1" x14ac:dyDescent="0.3">
      <c r="B163" s="5"/>
    </row>
    <row r="164" spans="2:2" s="47" customFormat="1" ht="17.25" customHeight="1" x14ac:dyDescent="0.3">
      <c r="B164" s="5"/>
    </row>
    <row r="165" spans="2:2" s="47" customFormat="1" ht="17.25" customHeight="1" x14ac:dyDescent="0.3">
      <c r="B165" s="5"/>
    </row>
    <row r="166" spans="2:2" s="47" customFormat="1" ht="17.25" customHeight="1" x14ac:dyDescent="0.3">
      <c r="B166" s="5"/>
    </row>
    <row r="167" spans="2:2" s="47" customFormat="1" ht="17.25" customHeight="1" x14ac:dyDescent="0.3">
      <c r="B167" s="5"/>
    </row>
    <row r="168" spans="2:2" s="47" customFormat="1" ht="17.25" customHeight="1" x14ac:dyDescent="0.3">
      <c r="B168" s="5"/>
    </row>
    <row r="169" spans="2:2" s="47" customFormat="1" ht="17.25" customHeight="1" x14ac:dyDescent="0.3">
      <c r="B169" s="5"/>
    </row>
    <row r="170" spans="2:2" s="47" customFormat="1" ht="17.25" customHeight="1" x14ac:dyDescent="0.3">
      <c r="B170" s="5"/>
    </row>
    <row r="171" spans="2:2" s="47" customFormat="1" ht="17.25" customHeight="1" x14ac:dyDescent="0.3">
      <c r="B171" s="5"/>
    </row>
    <row r="172" spans="2:2" s="47" customFormat="1" ht="17.25" customHeight="1" x14ac:dyDescent="0.3">
      <c r="B172" s="5"/>
    </row>
    <row r="173" spans="2:2" s="47" customFormat="1" ht="17.25" customHeight="1" x14ac:dyDescent="0.3">
      <c r="B173" s="5"/>
    </row>
    <row r="174" spans="2:2" s="47" customFormat="1" ht="17.25" customHeight="1" x14ac:dyDescent="0.3">
      <c r="B174" s="5"/>
    </row>
    <row r="175" spans="2:2" s="47" customFormat="1" ht="17.25" customHeight="1" x14ac:dyDescent="0.3">
      <c r="B175" s="5"/>
    </row>
    <row r="176" spans="2:2" s="47" customFormat="1" ht="17.25" customHeight="1" x14ac:dyDescent="0.3">
      <c r="B176" s="5"/>
    </row>
    <row r="177" spans="2:2" s="47" customFormat="1" ht="17.25" customHeight="1" x14ac:dyDescent="0.3">
      <c r="B177" s="5"/>
    </row>
    <row r="178" spans="2:2" s="47" customFormat="1" ht="17.25" customHeight="1" x14ac:dyDescent="0.3">
      <c r="B178" s="5"/>
    </row>
    <row r="179" spans="2:2" s="47" customFormat="1" ht="17.25" customHeight="1" x14ac:dyDescent="0.3">
      <c r="B179" s="5"/>
    </row>
    <row r="180" spans="2:2" s="47" customFormat="1" ht="17.25" customHeight="1" x14ac:dyDescent="0.3">
      <c r="B180" s="5"/>
    </row>
    <row r="181" spans="2:2" s="47" customFormat="1" ht="17.25" customHeight="1" x14ac:dyDescent="0.3">
      <c r="B181" s="5"/>
    </row>
    <row r="182" spans="2:2" s="47" customFormat="1" ht="17.25" customHeight="1" x14ac:dyDescent="0.3">
      <c r="B182" s="5"/>
    </row>
    <row r="183" spans="2:2" s="47" customFormat="1" ht="17.25" customHeight="1" x14ac:dyDescent="0.3">
      <c r="B183" s="5"/>
    </row>
    <row r="184" spans="2:2" s="47" customFormat="1" ht="17.25" customHeight="1" x14ac:dyDescent="0.3">
      <c r="B184" s="5"/>
    </row>
    <row r="185" spans="2:2" s="47" customFormat="1" ht="17.25" customHeight="1" x14ac:dyDescent="0.3">
      <c r="B185" s="5"/>
    </row>
    <row r="186" spans="2:2" s="47" customFormat="1" ht="17.25" customHeight="1" x14ac:dyDescent="0.3">
      <c r="B186" s="5"/>
    </row>
    <row r="187" spans="2:2" s="47" customFormat="1" ht="17.25" customHeight="1" x14ac:dyDescent="0.3">
      <c r="B187" s="5"/>
    </row>
    <row r="188" spans="2:2" s="47" customFormat="1" ht="17.25" customHeight="1" x14ac:dyDescent="0.3">
      <c r="B188" s="5"/>
    </row>
    <row r="189" spans="2:2" s="47" customFormat="1" ht="17.25" customHeight="1" x14ac:dyDescent="0.3">
      <c r="B189" s="5"/>
    </row>
    <row r="190" spans="2:2" s="47" customFormat="1" ht="17.25" customHeight="1" x14ac:dyDescent="0.3">
      <c r="B190" s="5"/>
    </row>
    <row r="191" spans="2:2" s="47" customFormat="1" ht="17.25" customHeight="1" x14ac:dyDescent="0.3">
      <c r="B191" s="5"/>
    </row>
    <row r="192" spans="2:2" s="47" customFormat="1" ht="17.25" customHeight="1" x14ac:dyDescent="0.3">
      <c r="B192" s="5"/>
    </row>
    <row r="193" spans="2:2" s="47" customFormat="1" ht="17.25" customHeight="1" x14ac:dyDescent="0.3">
      <c r="B193" s="5"/>
    </row>
    <row r="194" spans="2:2" s="47" customFormat="1" ht="17.25" customHeight="1" x14ac:dyDescent="0.3">
      <c r="B194" s="5"/>
    </row>
    <row r="195" spans="2:2" s="47" customFormat="1" ht="17.25" customHeight="1" x14ac:dyDescent="0.3">
      <c r="B195" s="5"/>
    </row>
    <row r="196" spans="2:2" s="47" customFormat="1" ht="17.25" customHeight="1" x14ac:dyDescent="0.3">
      <c r="B196" s="5"/>
    </row>
    <row r="197" spans="2:2" s="47" customFormat="1" ht="17.25" customHeight="1" x14ac:dyDescent="0.3">
      <c r="B197" s="5"/>
    </row>
    <row r="198" spans="2:2" s="47" customFormat="1" ht="17.25" customHeight="1" x14ac:dyDescent="0.3">
      <c r="B198" s="5"/>
    </row>
    <row r="199" spans="2:2" s="47" customFormat="1" ht="17.25" customHeight="1" x14ac:dyDescent="0.3">
      <c r="B199" s="5"/>
    </row>
    <row r="200" spans="2:2" s="47" customFormat="1" ht="17.25" customHeight="1" x14ac:dyDescent="0.3">
      <c r="B200" s="5"/>
    </row>
    <row r="201" spans="2:2" s="47" customFormat="1" ht="17.25" customHeight="1" x14ac:dyDescent="0.3">
      <c r="B201" s="5"/>
    </row>
    <row r="202" spans="2:2" s="47" customFormat="1" ht="17.25" customHeight="1" x14ac:dyDescent="0.3">
      <c r="B202" s="5"/>
    </row>
    <row r="203" spans="2:2" s="47" customFormat="1" ht="17.25" customHeight="1" x14ac:dyDescent="0.3">
      <c r="B203" s="5"/>
    </row>
    <row r="204" spans="2:2" s="47" customFormat="1" ht="17.25" customHeight="1" x14ac:dyDescent="0.3">
      <c r="B204" s="5"/>
    </row>
    <row r="205" spans="2:2" s="47" customFormat="1" ht="17.25" customHeight="1" x14ac:dyDescent="0.3">
      <c r="B205" s="5"/>
    </row>
    <row r="206" spans="2:2" s="47" customFormat="1" ht="17.25" customHeight="1" x14ac:dyDescent="0.3">
      <c r="B206" s="5"/>
    </row>
    <row r="207" spans="2:2" s="47" customFormat="1" ht="17.25" customHeight="1" x14ac:dyDescent="0.3">
      <c r="B207" s="5"/>
    </row>
    <row r="208" spans="2:2" s="47" customFormat="1" ht="17.25" customHeight="1" x14ac:dyDescent="0.3">
      <c r="B208" s="5"/>
    </row>
    <row r="209" spans="2:2" s="47" customFormat="1" ht="17.25" customHeight="1" x14ac:dyDescent="0.3">
      <c r="B209" s="5"/>
    </row>
    <row r="210" spans="2:2" s="47" customFormat="1" ht="17.25" customHeight="1" x14ac:dyDescent="0.3">
      <c r="B210" s="5"/>
    </row>
    <row r="211" spans="2:2" s="47" customFormat="1" ht="17.25" customHeight="1" x14ac:dyDescent="0.3">
      <c r="B211" s="5"/>
    </row>
    <row r="212" spans="2:2" s="47" customFormat="1" ht="17.25" customHeight="1" x14ac:dyDescent="0.3">
      <c r="B212" s="5"/>
    </row>
    <row r="213" spans="2:2" s="47" customFormat="1" ht="17.25" customHeight="1" x14ac:dyDescent="0.3">
      <c r="B213" s="5"/>
    </row>
    <row r="214" spans="2:2" s="47" customFormat="1" ht="17.25" customHeight="1" x14ac:dyDescent="0.3">
      <c r="B214" s="5"/>
    </row>
    <row r="215" spans="2:2" s="47" customFormat="1" ht="17.25" customHeight="1" x14ac:dyDescent="0.3">
      <c r="B215" s="5"/>
    </row>
    <row r="216" spans="2:2" s="47" customFormat="1" ht="17.25" customHeight="1" x14ac:dyDescent="0.3">
      <c r="B216" s="5"/>
    </row>
    <row r="217" spans="2:2" s="47" customFormat="1" ht="17.25" customHeight="1" x14ac:dyDescent="0.3">
      <c r="B217" s="5"/>
    </row>
    <row r="218" spans="2:2" s="47" customFormat="1" ht="17.25" customHeight="1" x14ac:dyDescent="0.3">
      <c r="B218" s="5"/>
    </row>
    <row r="219" spans="2:2" s="47" customFormat="1" ht="17.25" customHeight="1" x14ac:dyDescent="0.3">
      <c r="B219" s="5"/>
    </row>
    <row r="220" spans="2:2" s="47" customFormat="1" ht="17.25" customHeight="1" x14ac:dyDescent="0.3">
      <c r="B220" s="5"/>
    </row>
    <row r="221" spans="2:2" s="47" customFormat="1" ht="17.25" customHeight="1" x14ac:dyDescent="0.3">
      <c r="B221" s="5"/>
    </row>
    <row r="222" spans="2:2" s="47" customFormat="1" ht="17.25" customHeight="1" x14ac:dyDescent="0.3">
      <c r="B222" s="5"/>
    </row>
    <row r="223" spans="2:2" s="47" customFormat="1" ht="17.25" customHeight="1" x14ac:dyDescent="0.3">
      <c r="B223" s="5"/>
    </row>
    <row r="224" spans="2:2" s="47" customFormat="1" ht="17.25" customHeight="1" x14ac:dyDescent="0.3">
      <c r="B224" s="5"/>
    </row>
    <row r="225" spans="2:2" s="47" customFormat="1" ht="17.25" customHeight="1" x14ac:dyDescent="0.3">
      <c r="B225" s="5"/>
    </row>
    <row r="226" spans="2:2" s="47" customFormat="1" ht="17.25" customHeight="1" x14ac:dyDescent="0.3">
      <c r="B226" s="5"/>
    </row>
    <row r="227" spans="2:2" s="47" customFormat="1" ht="17.25" customHeight="1" x14ac:dyDescent="0.3">
      <c r="B227" s="5"/>
    </row>
    <row r="228" spans="2:2" s="47" customFormat="1" ht="17.25" customHeight="1" x14ac:dyDescent="0.3">
      <c r="B228" s="5"/>
    </row>
    <row r="229" spans="2:2" s="47" customFormat="1" ht="17.25" customHeight="1" x14ac:dyDescent="0.3">
      <c r="B229" s="5"/>
    </row>
    <row r="230" spans="2:2" s="47" customFormat="1" ht="17.25" customHeight="1" x14ac:dyDescent="0.3">
      <c r="B230" s="5"/>
    </row>
    <row r="231" spans="2:2" s="47" customFormat="1" ht="17.25" customHeight="1" x14ac:dyDescent="0.3">
      <c r="B231" s="5"/>
    </row>
    <row r="232" spans="2:2" s="47" customFormat="1" ht="17.25" customHeight="1" x14ac:dyDescent="0.3">
      <c r="B232" s="5"/>
    </row>
    <row r="233" spans="2:2" s="47" customFormat="1" ht="17.25" customHeight="1" x14ac:dyDescent="0.3">
      <c r="B233" s="5"/>
    </row>
    <row r="234" spans="2:2" s="47" customFormat="1" ht="17.25" customHeight="1" x14ac:dyDescent="0.3">
      <c r="B234" s="5"/>
    </row>
    <row r="235" spans="2:2" s="47" customFormat="1" ht="17.25" customHeight="1" x14ac:dyDescent="0.3">
      <c r="B235" s="5"/>
    </row>
    <row r="236" spans="2:2" s="47" customFormat="1" ht="17.25" customHeight="1" x14ac:dyDescent="0.3">
      <c r="B236" s="5"/>
    </row>
    <row r="237" spans="2:2" s="47" customFormat="1" ht="17.25" customHeight="1" x14ac:dyDescent="0.3">
      <c r="B237" s="5"/>
    </row>
    <row r="238" spans="2:2" s="47" customFormat="1" ht="17.25" customHeight="1" x14ac:dyDescent="0.3">
      <c r="B238" s="5"/>
    </row>
    <row r="239" spans="2:2" s="47" customFormat="1" ht="17.25" customHeight="1" x14ac:dyDescent="0.3">
      <c r="B239" s="5"/>
    </row>
    <row r="240" spans="2:2" s="47" customFormat="1" ht="17.25" customHeight="1" x14ac:dyDescent="0.3">
      <c r="B240" s="5"/>
    </row>
    <row r="241" spans="2:2" s="47" customFormat="1" ht="17.25" customHeight="1" x14ac:dyDescent="0.3">
      <c r="B241" s="5"/>
    </row>
    <row r="242" spans="2:2" s="47" customFormat="1" ht="17.25" customHeight="1" x14ac:dyDescent="0.3">
      <c r="B242" s="5"/>
    </row>
    <row r="243" spans="2:2" s="47" customFormat="1" ht="17.25" customHeight="1" x14ac:dyDescent="0.3">
      <c r="B243" s="5"/>
    </row>
    <row r="244" spans="2:2" s="47" customFormat="1" ht="17.25" customHeight="1" x14ac:dyDescent="0.3">
      <c r="B244" s="5"/>
    </row>
    <row r="245" spans="2:2" s="47" customFormat="1" ht="17.25" customHeight="1" x14ac:dyDescent="0.3">
      <c r="B245" s="5"/>
    </row>
    <row r="246" spans="2:2" s="47" customFormat="1" ht="17.25" customHeight="1" x14ac:dyDescent="0.3">
      <c r="B246" s="5"/>
    </row>
    <row r="247" spans="2:2" s="47" customFormat="1" ht="17.25" customHeight="1" x14ac:dyDescent="0.3">
      <c r="B247" s="5"/>
    </row>
    <row r="248" spans="2:2" s="47" customFormat="1" ht="17.25" customHeight="1" x14ac:dyDescent="0.3">
      <c r="B248" s="5"/>
    </row>
    <row r="249" spans="2:2" s="47" customFormat="1" ht="17.25" customHeight="1" x14ac:dyDescent="0.3">
      <c r="B249" s="5"/>
    </row>
    <row r="250" spans="2:2" s="47" customFormat="1" ht="17.25" customHeight="1" x14ac:dyDescent="0.3">
      <c r="B250" s="5"/>
    </row>
    <row r="251" spans="2:2" s="47" customFormat="1" ht="17.25" customHeight="1" x14ac:dyDescent="0.3">
      <c r="B251" s="5"/>
    </row>
    <row r="252" spans="2:2" s="47" customFormat="1" ht="17.25" customHeight="1" x14ac:dyDescent="0.3">
      <c r="B252" s="5"/>
    </row>
    <row r="253" spans="2:2" s="47" customFormat="1" ht="17.25" customHeight="1" x14ac:dyDescent="0.3">
      <c r="B253" s="5"/>
    </row>
    <row r="254" spans="2:2" s="47" customFormat="1" ht="17.25" customHeight="1" x14ac:dyDescent="0.3">
      <c r="B254" s="5"/>
    </row>
    <row r="255" spans="2:2" s="47" customFormat="1" ht="17.25" customHeight="1" x14ac:dyDescent="0.3">
      <c r="B255" s="5"/>
    </row>
    <row r="256" spans="2:2" s="47" customFormat="1" ht="17.25" customHeight="1" x14ac:dyDescent="0.3">
      <c r="B256" s="5"/>
    </row>
    <row r="257" spans="2:2" s="47" customFormat="1" ht="17.25" customHeight="1" x14ac:dyDescent="0.3">
      <c r="B257" s="5"/>
    </row>
    <row r="258" spans="2:2" s="47" customFormat="1" ht="17.25" customHeight="1" x14ac:dyDescent="0.3">
      <c r="B258" s="5"/>
    </row>
    <row r="259" spans="2:2" s="47" customFormat="1" ht="17.25" customHeight="1" x14ac:dyDescent="0.3">
      <c r="B259" s="5"/>
    </row>
    <row r="260" spans="2:2" s="47" customFormat="1" ht="17.25" customHeight="1" x14ac:dyDescent="0.3">
      <c r="B260" s="5"/>
    </row>
    <row r="261" spans="2:2" s="47" customFormat="1" ht="17.25" customHeight="1" x14ac:dyDescent="0.3">
      <c r="B261" s="5"/>
    </row>
    <row r="262" spans="2:2" s="47" customFormat="1" ht="17.25" customHeight="1" x14ac:dyDescent="0.3">
      <c r="B262" s="5"/>
    </row>
    <row r="263" spans="2:2" s="47" customFormat="1" ht="17.25" customHeight="1" x14ac:dyDescent="0.3">
      <c r="B263" s="5"/>
    </row>
    <row r="264" spans="2:2" s="47" customFormat="1" ht="17.25" customHeight="1" x14ac:dyDescent="0.3">
      <c r="B264" s="5"/>
    </row>
    <row r="265" spans="2:2" s="47" customFormat="1" ht="17.25" customHeight="1" x14ac:dyDescent="0.3">
      <c r="B265" s="5"/>
    </row>
    <row r="266" spans="2:2" s="47" customFormat="1" ht="17.25" customHeight="1" x14ac:dyDescent="0.3">
      <c r="B266" s="5"/>
    </row>
    <row r="267" spans="2:2" s="47" customFormat="1" ht="17.25" customHeight="1" x14ac:dyDescent="0.3">
      <c r="B267" s="5"/>
    </row>
    <row r="268" spans="2:2" s="47" customFormat="1" ht="17.25" customHeight="1" x14ac:dyDescent="0.3">
      <c r="B268" s="5"/>
    </row>
    <row r="269" spans="2:2" s="47" customFormat="1" ht="17.25" customHeight="1" x14ac:dyDescent="0.3">
      <c r="B269" s="5"/>
    </row>
    <row r="270" spans="2:2" s="47" customFormat="1" ht="17.25" customHeight="1" x14ac:dyDescent="0.3">
      <c r="B270" s="5"/>
    </row>
    <row r="271" spans="2:2" s="47" customFormat="1" ht="17.25" customHeight="1" x14ac:dyDescent="0.3">
      <c r="B271" s="5"/>
    </row>
    <row r="272" spans="2:2" s="47" customFormat="1" ht="17.25" customHeight="1" x14ac:dyDescent="0.3">
      <c r="B272" s="5"/>
    </row>
    <row r="273" spans="2:2" s="47" customFormat="1" ht="17.25" customHeight="1" x14ac:dyDescent="0.3">
      <c r="B273" s="5"/>
    </row>
    <row r="274" spans="2:2" s="47" customFormat="1" ht="17.25" customHeight="1" x14ac:dyDescent="0.3">
      <c r="B274" s="5"/>
    </row>
    <row r="275" spans="2:2" s="47" customFormat="1" ht="17.25" customHeight="1" x14ac:dyDescent="0.3">
      <c r="B275" s="5"/>
    </row>
    <row r="276" spans="2:2" s="47" customFormat="1" ht="17.25" customHeight="1" x14ac:dyDescent="0.3">
      <c r="B276" s="5"/>
    </row>
    <row r="277" spans="2:2" s="47" customFormat="1" ht="17.25" customHeight="1" x14ac:dyDescent="0.3">
      <c r="B277" s="5"/>
    </row>
    <row r="278" spans="2:2" s="47" customFormat="1" ht="17.25" customHeight="1" x14ac:dyDescent="0.3">
      <c r="B278" s="5"/>
    </row>
    <row r="279" spans="2:2" s="47" customFormat="1" ht="17.25" customHeight="1" x14ac:dyDescent="0.3">
      <c r="B279" s="5"/>
    </row>
    <row r="280" spans="2:2" s="47" customFormat="1" ht="17.25" customHeight="1" x14ac:dyDescent="0.3">
      <c r="B280" s="5"/>
    </row>
    <row r="281" spans="2:2" s="47" customFormat="1" ht="17.25" customHeight="1" x14ac:dyDescent="0.3">
      <c r="B281" s="5"/>
    </row>
    <row r="282" spans="2:2" s="47" customFormat="1" ht="17.25" customHeight="1" x14ac:dyDescent="0.3">
      <c r="B282" s="5"/>
    </row>
    <row r="283" spans="2:2" s="47" customFormat="1" ht="17.25" customHeight="1" x14ac:dyDescent="0.3">
      <c r="B283" s="5"/>
    </row>
    <row r="284" spans="2:2" s="47" customFormat="1" ht="17.25" customHeight="1" x14ac:dyDescent="0.3">
      <c r="B284" s="5"/>
    </row>
    <row r="285" spans="2:2" s="47" customFormat="1" ht="17.25" customHeight="1" x14ac:dyDescent="0.3">
      <c r="B285" s="5"/>
    </row>
    <row r="286" spans="2:2" s="47" customFormat="1" ht="17.25" customHeight="1" x14ac:dyDescent="0.3">
      <c r="B286" s="5"/>
    </row>
  </sheetData>
  <autoFilter ref="A3:L18"/>
  <mergeCells count="3">
    <mergeCell ref="A1:L1"/>
    <mergeCell ref="A2:E2"/>
    <mergeCell ref="F2:J2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96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용지매수조서</vt:lpstr>
      <vt:lpstr>지장물조서</vt:lpstr>
      <vt:lpstr>용지매수조서!Print_Area</vt:lpstr>
      <vt:lpstr>지장물조서!Print_Area</vt:lpstr>
      <vt:lpstr>용지매수조서!Print_Titles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EKR</dc:creator>
  <cp:lastModifiedBy>user</cp:lastModifiedBy>
  <cp:lastPrinted>2019-09-09T05:38:03Z</cp:lastPrinted>
  <dcterms:created xsi:type="dcterms:W3CDTF">2019-09-03T08:03:31Z</dcterms:created>
  <dcterms:modified xsi:type="dcterms:W3CDTF">2019-09-09T05:42:17Z</dcterms:modified>
</cp:coreProperties>
</file>