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하주홍\반송\8월\"/>
    </mc:Choice>
  </mc:AlternateContent>
  <bookViews>
    <workbookView xWindow="480" yWindow="30" windowWidth="18315" windowHeight="11880"/>
  </bookViews>
  <sheets>
    <sheet name="보험안내등" sheetId="7" r:id="rId1"/>
  </sheets>
  <calcPr calcId="152511"/>
</workbook>
</file>

<file path=xl/calcChain.xml><?xml version="1.0" encoding="utf-8"?>
<calcChain xmlns="http://schemas.openxmlformats.org/spreadsheetml/2006/main">
  <c r="B4" i="7" l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" i="7"/>
  <c r="G3" i="7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4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" i="7"/>
</calcChain>
</file>

<file path=xl/sharedStrings.xml><?xml version="1.0" encoding="utf-8"?>
<sst xmlns="http://schemas.openxmlformats.org/spreadsheetml/2006/main" count="186" uniqueCount="94">
  <si>
    <t>연번</t>
    <phoneticPr fontId="1" type="noConversion"/>
  </si>
  <si>
    <t>차량번호</t>
    <phoneticPr fontId="1" type="noConversion"/>
  </si>
  <si>
    <t>소유주</t>
    <phoneticPr fontId="1" type="noConversion"/>
  </si>
  <si>
    <t>반송일</t>
    <phoneticPr fontId="1" type="noConversion"/>
  </si>
  <si>
    <t>반송사유</t>
    <phoneticPr fontId="1" type="noConversion"/>
  </si>
  <si>
    <t>비고</t>
    <phoneticPr fontId="1" type="noConversion"/>
  </si>
  <si>
    <t>주  소</t>
    <phoneticPr fontId="1" type="noConversion"/>
  </si>
  <si>
    <t>영동군 영동읍 눈어치로</t>
    <phoneticPr fontId="1" type="noConversion"/>
  </si>
  <si>
    <t>의무보험 가입 촉구서</t>
    <phoneticPr fontId="1" type="noConversion"/>
  </si>
  <si>
    <t>영동군 영동읍 어미실길</t>
    <phoneticPr fontId="1" type="noConversion"/>
  </si>
  <si>
    <t>영동군 영동읍 영동시장4길</t>
    <phoneticPr fontId="1" type="noConversion"/>
  </si>
  <si>
    <t>92무6602</t>
    <phoneticPr fontId="1" type="noConversion"/>
  </si>
  <si>
    <t>이*재</t>
    <phoneticPr fontId="1" type="noConversion"/>
  </si>
  <si>
    <t>영동군 학산면 서산동길</t>
    <phoneticPr fontId="1" type="noConversion"/>
  </si>
  <si>
    <t>19오8679</t>
    <phoneticPr fontId="1" type="noConversion"/>
  </si>
  <si>
    <t>박세훈</t>
    <phoneticPr fontId="1" type="noConversion"/>
  </si>
  <si>
    <t>영동군 황간면 황간동로</t>
    <phoneticPr fontId="1" type="noConversion"/>
  </si>
  <si>
    <t>압류예고통지서</t>
    <phoneticPr fontId="1" type="noConversion"/>
  </si>
  <si>
    <t>15가7922</t>
    <phoneticPr fontId="1" type="noConversion"/>
  </si>
  <si>
    <t>DISSANAYAKA HARSHATHARANGA</t>
  </si>
  <si>
    <t xml:space="preserve">충청북도 영동군 영동읍 대학로 </t>
    <phoneticPr fontId="1" type="noConversion"/>
  </si>
  <si>
    <t>42러6348</t>
    <phoneticPr fontId="1" type="noConversion"/>
  </si>
  <si>
    <t>이상우</t>
    <phoneticPr fontId="1" type="noConversion"/>
  </si>
  <si>
    <t>영동군 영동읍 눈어치중1길</t>
    <phoneticPr fontId="1" type="noConversion"/>
  </si>
  <si>
    <t>74저5164</t>
    <phoneticPr fontId="1" type="noConversion"/>
  </si>
  <si>
    <t>조영길</t>
    <phoneticPr fontId="1" type="noConversion"/>
  </si>
  <si>
    <t>56어5797</t>
    <phoneticPr fontId="1" type="noConversion"/>
  </si>
  <si>
    <t>이경분</t>
    <phoneticPr fontId="1" type="noConversion"/>
  </si>
  <si>
    <t>영동군 추풍령면 추풍령로2길</t>
    <phoneticPr fontId="1" type="noConversion"/>
  </si>
  <si>
    <t>15버2434</t>
    <phoneticPr fontId="1" type="noConversion"/>
  </si>
  <si>
    <t>양원모</t>
    <phoneticPr fontId="1" type="noConversion"/>
  </si>
  <si>
    <t>영동군 영동읍 동정로</t>
    <phoneticPr fontId="1" type="noConversion"/>
  </si>
  <si>
    <t>83머3898</t>
    <phoneticPr fontId="1" type="noConversion"/>
  </si>
  <si>
    <t>송영훈</t>
    <phoneticPr fontId="1" type="noConversion"/>
  </si>
  <si>
    <t>53보3180</t>
    <phoneticPr fontId="1" type="noConversion"/>
  </si>
  <si>
    <t>ABBASOV ZUKHRIDDIN</t>
  </si>
  <si>
    <t>보험 관련 안내문 반송(2020년 8월)</t>
    <phoneticPr fontId="1" type="noConversion"/>
  </si>
  <si>
    <t>19오8679</t>
  </si>
  <si>
    <t>53보3180</t>
  </si>
  <si>
    <t>83머3898</t>
  </si>
  <si>
    <t>15버2434</t>
  </si>
  <si>
    <t>15가7922</t>
  </si>
  <si>
    <t>56어5797</t>
  </si>
  <si>
    <t>42러6348</t>
  </si>
  <si>
    <t>74저5164</t>
  </si>
  <si>
    <t>65오5052</t>
  </si>
  <si>
    <t>45더6476</t>
  </si>
  <si>
    <t>82버1674</t>
  </si>
  <si>
    <t>박세훈</t>
  </si>
  <si>
    <t>송영훈</t>
  </si>
  <si>
    <t>양원모</t>
  </si>
  <si>
    <t>이경분</t>
  </si>
  <si>
    <t>이상우</t>
  </si>
  <si>
    <t>조영길</t>
  </si>
  <si>
    <t>MAKHAMMADJONOV KUDRATILLO KHAMIDULLO U</t>
  </si>
  <si>
    <t>김수진</t>
  </si>
  <si>
    <t>주식회사 시루</t>
  </si>
  <si>
    <t>충청북도 영동군 황간면 황간동로 58</t>
  </si>
  <si>
    <t>충청북도 영동군 영동읍 영동시장4길 37-3</t>
  </si>
  <si>
    <t>충청북도 영동군 영동읍 동정로 39-27</t>
  </si>
  <si>
    <t>충청북도 영동군 영동읍 대학로 270, 206호 （다가구주택）</t>
  </si>
  <si>
    <t>충청북도 영동군 추풍령면 추풍령로2길 23-15</t>
  </si>
  <si>
    <t>충청북도 영동군 영동읍 눈어치중1길 18</t>
  </si>
  <si>
    <t>충청북도 영동군 영동읍 눈어치로 6-9</t>
  </si>
  <si>
    <t>충청북도 영동군 영동읍 눈어치1로 10-1, E동 204호 （다가구주택（A））</t>
  </si>
  <si>
    <t>충청북도 영동군 매곡면 평전2길 16</t>
  </si>
  <si>
    <t>충청북도 영동군 용산면 용심로 1284</t>
  </si>
  <si>
    <t xml:space="preserve">충청북도 영동군 영동읍 어미실길 20-1 </t>
    <phoneticPr fontId="1" type="noConversion"/>
  </si>
  <si>
    <t>이사불명</t>
  </si>
  <si>
    <t>폐문부재</t>
  </si>
  <si>
    <t>주소불명</t>
  </si>
  <si>
    <t>자동차손해배상보장법위반과태료 고지서</t>
    <phoneticPr fontId="1" type="noConversion"/>
  </si>
  <si>
    <t>수취인불명</t>
  </si>
  <si>
    <t>처분사전통지서</t>
  </si>
  <si>
    <t>가입촉구서</t>
  </si>
  <si>
    <t>41로4188</t>
  </si>
  <si>
    <t>31보3345</t>
  </si>
  <si>
    <t>54오1687</t>
  </si>
  <si>
    <t>75가5322</t>
  </si>
  <si>
    <t>82부5736</t>
  </si>
  <si>
    <t>52노4123</t>
  </si>
  <si>
    <t>주영균</t>
  </si>
  <si>
    <t>강은정</t>
  </si>
  <si>
    <t>이재호</t>
  </si>
  <si>
    <t>유청산</t>
  </si>
  <si>
    <t>참좋은돼지（주）</t>
  </si>
  <si>
    <t>김중원</t>
  </si>
  <si>
    <t>충청북도 영동군 용산면 용심로 1284  （장군식품（주））</t>
  </si>
  <si>
    <t>충청북도 영동군 용산면 용산로 388-1 ,다동  102호（신천연립）</t>
  </si>
  <si>
    <t xml:space="preserve">충청북도 영동군 심천면 심천로6길 17 </t>
  </si>
  <si>
    <t>충청북도 영동군 영동읍 금동로3길 10 ,B동  101호</t>
  </si>
  <si>
    <t xml:space="preserve">충청북도 영동군 양산면 원당천길 7-29 </t>
  </si>
  <si>
    <t xml:space="preserve">충청북도 영동군 영동읍 기골로 96 </t>
  </si>
  <si>
    <t xml:space="preserve">충청북도 영동군 용산면 용산로1길 5-7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</si>
</sst>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.mm\.dd"/>
    <numFmt numFmtId="177" formatCode="####\-##\-##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2"/>
      <color theme="1"/>
      <name val="돋움"/>
      <family val="3"/>
      <charset val="129"/>
    </font>
    <font>
      <sz val="9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177" fontId="7" fillId="3" borderId="4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E5" sqref="E5"/>
    </sheetView>
  </sheetViews>
  <sheetFormatPr defaultRowHeight="16.5" x14ac:dyDescent="0.3"/>
  <cols>
    <col min="1" max="2" width="8" style="1" customWidth="1"/>
    <col min="3" max="3" width="19.25" style="1" hidden="1" customWidth="1"/>
    <col min="4" max="4" width="19.875" style="1" hidden="1" customWidth="1"/>
    <col min="5" max="5" width="30.5" style="1" customWidth="1"/>
    <col min="6" max="6" width="26" style="1" hidden="1" customWidth="1"/>
    <col min="7" max="7" width="36.25" style="1" customWidth="1"/>
    <col min="8" max="8" width="15.125" style="1" customWidth="1"/>
    <col min="9" max="9" width="16.625" style="1" customWidth="1"/>
    <col min="10" max="10" width="34.125" style="1" customWidth="1"/>
    <col min="11" max="16384" width="9" style="14"/>
  </cols>
  <sheetData>
    <row r="1" spans="1:10" ht="27.95" customHeight="1" x14ac:dyDescent="0.3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7.95" customHeight="1" x14ac:dyDescent="0.3">
      <c r="A2" s="2" t="s">
        <v>0</v>
      </c>
      <c r="B2" s="2" t="s">
        <v>1</v>
      </c>
      <c r="C2" s="2" t="s">
        <v>1</v>
      </c>
      <c r="D2" s="2" t="s">
        <v>2</v>
      </c>
      <c r="E2" s="2" t="s">
        <v>2</v>
      </c>
      <c r="F2" s="2" t="s">
        <v>6</v>
      </c>
      <c r="G2" s="2" t="s">
        <v>6</v>
      </c>
      <c r="H2" s="2" t="s">
        <v>3</v>
      </c>
      <c r="I2" s="2" t="s">
        <v>4</v>
      </c>
      <c r="J2" s="2" t="s">
        <v>5</v>
      </c>
    </row>
    <row r="3" spans="1:10" ht="27.95" customHeight="1" x14ac:dyDescent="0.3">
      <c r="A3" s="4">
        <v>1</v>
      </c>
      <c r="B3" s="4" t="str">
        <f>LEFT(C3,5)&amp;"**"</f>
        <v>53보31**</v>
      </c>
      <c r="C3" s="3" t="s">
        <v>34</v>
      </c>
      <c r="D3" s="3" t="s">
        <v>35</v>
      </c>
      <c r="E3" s="3" t="str">
        <f>LEFT(D3,1)&amp;REPT("*",LEN(D3)-2)&amp;RIGHT(D3,1)</f>
        <v>A****************N</v>
      </c>
      <c r="F3" s="3" t="s">
        <v>9</v>
      </c>
      <c r="G3" s="3" t="str">
        <f>LEFT(F3,21)&amp;"*******"</f>
        <v>영동군 영동읍 어미실길*******</v>
      </c>
      <c r="H3" s="10">
        <v>20200814</v>
      </c>
      <c r="I3" s="8" t="s">
        <v>69</v>
      </c>
      <c r="J3" s="3" t="s">
        <v>17</v>
      </c>
    </row>
    <row r="4" spans="1:10" ht="27.95" customHeight="1" x14ac:dyDescent="0.3">
      <c r="A4" s="4">
        <v>2</v>
      </c>
      <c r="B4" s="4" t="str">
        <f t="shared" ref="B4:B37" si="0">LEFT(C4,5)&amp;"**"</f>
        <v>53보31**</v>
      </c>
      <c r="C4" s="8" t="s">
        <v>38</v>
      </c>
      <c r="D4" s="9" t="s">
        <v>35</v>
      </c>
      <c r="E4" s="3" t="str">
        <f t="shared" ref="E4:E37" si="1">LEFT(D4,1)&amp;REPT("*",LEN(D4)-2)&amp;RIGHT(D4,1)</f>
        <v>A****************N</v>
      </c>
      <c r="F4" s="8" t="s">
        <v>67</v>
      </c>
      <c r="G4" s="3" t="str">
        <f>LEFT(F4,21)&amp;"*******"</f>
        <v>충청북도 영동군 영동읍 어미실길 20-*******</v>
      </c>
      <c r="H4" s="10">
        <v>20200814</v>
      </c>
      <c r="I4" s="8" t="s">
        <v>69</v>
      </c>
      <c r="J4" s="5" t="s">
        <v>71</v>
      </c>
    </row>
    <row r="5" spans="1:10" ht="27.95" customHeight="1" x14ac:dyDescent="0.3">
      <c r="A5" s="4">
        <v>3</v>
      </c>
      <c r="B5" s="4" t="str">
        <f t="shared" si="0"/>
        <v>15가79**</v>
      </c>
      <c r="C5" s="3" t="s">
        <v>18</v>
      </c>
      <c r="D5" s="3" t="s">
        <v>19</v>
      </c>
      <c r="E5" s="3" t="str">
        <f t="shared" si="1"/>
        <v>D************************A</v>
      </c>
      <c r="F5" s="3" t="s">
        <v>20</v>
      </c>
      <c r="G5" s="3" t="str">
        <f t="shared" ref="G5:G37" si="2">LEFT(F5,21)&amp;"*******"</f>
        <v>충청북도 영동군 영동읍 대학로 *******</v>
      </c>
      <c r="H5" s="10">
        <v>20200814</v>
      </c>
      <c r="I5" s="8" t="s">
        <v>69</v>
      </c>
      <c r="J5" s="5" t="s">
        <v>17</v>
      </c>
    </row>
    <row r="6" spans="1:10" ht="27.95" customHeight="1" x14ac:dyDescent="0.3">
      <c r="A6" s="4">
        <v>4</v>
      </c>
      <c r="B6" s="4" t="str">
        <f t="shared" si="0"/>
        <v>15가79**</v>
      </c>
      <c r="C6" s="8" t="s">
        <v>41</v>
      </c>
      <c r="D6" s="8" t="s">
        <v>19</v>
      </c>
      <c r="E6" s="3" t="str">
        <f t="shared" si="1"/>
        <v>D************************A</v>
      </c>
      <c r="F6" s="8" t="s">
        <v>60</v>
      </c>
      <c r="G6" s="3" t="str">
        <f t="shared" si="2"/>
        <v>충청북도 영동군 영동읍 대학로 270,*******</v>
      </c>
      <c r="H6" s="10">
        <v>20200814</v>
      </c>
      <c r="I6" s="8" t="s">
        <v>69</v>
      </c>
      <c r="J6" s="5" t="s">
        <v>71</v>
      </c>
    </row>
    <row r="7" spans="1:10" ht="27.95" customHeight="1" x14ac:dyDescent="0.3">
      <c r="A7" s="4">
        <v>5</v>
      </c>
      <c r="B7" s="4" t="str">
        <f t="shared" si="0"/>
        <v>65오50**</v>
      </c>
      <c r="C7" s="8" t="s">
        <v>45</v>
      </c>
      <c r="D7" s="8" t="s">
        <v>54</v>
      </c>
      <c r="E7" s="3" t="str">
        <f t="shared" si="1"/>
        <v>M************************************U</v>
      </c>
      <c r="F7" s="8" t="s">
        <v>64</v>
      </c>
      <c r="G7" s="3" t="str">
        <f t="shared" si="2"/>
        <v>충청북도 영동군 영동읍 눈어치1로 10*******</v>
      </c>
      <c r="H7" s="10">
        <v>20200812</v>
      </c>
      <c r="I7" s="8" t="s">
        <v>70</v>
      </c>
      <c r="J7" s="5" t="s">
        <v>71</v>
      </c>
    </row>
    <row r="8" spans="1:10" ht="27.95" customHeight="1" x14ac:dyDescent="0.3">
      <c r="A8" s="4">
        <v>6</v>
      </c>
      <c r="B8" s="4" t="str">
        <f t="shared" si="0"/>
        <v>31보33**</v>
      </c>
      <c r="C8" s="17" t="s">
        <v>76</v>
      </c>
      <c r="D8" s="17" t="s">
        <v>82</v>
      </c>
      <c r="E8" s="3" t="str">
        <f t="shared" si="1"/>
        <v>강*정</v>
      </c>
      <c r="F8" s="17" t="s">
        <v>89</v>
      </c>
      <c r="G8" s="3" t="str">
        <f t="shared" si="2"/>
        <v>충청북도 영동군 심천면 심천로6길 17*******</v>
      </c>
      <c r="H8" s="18">
        <v>20200814</v>
      </c>
      <c r="I8" s="17" t="s">
        <v>69</v>
      </c>
      <c r="J8" s="19" t="s">
        <v>74</v>
      </c>
    </row>
    <row r="9" spans="1:10" ht="27.95" customHeight="1" x14ac:dyDescent="0.3">
      <c r="A9" s="4">
        <v>7</v>
      </c>
      <c r="B9" s="4" t="str">
        <f t="shared" si="0"/>
        <v>31보33**</v>
      </c>
      <c r="C9" s="17" t="s">
        <v>76</v>
      </c>
      <c r="D9" s="17" t="s">
        <v>82</v>
      </c>
      <c r="E9" s="3" t="str">
        <f t="shared" si="1"/>
        <v>강*정</v>
      </c>
      <c r="F9" s="17" t="s">
        <v>89</v>
      </c>
      <c r="G9" s="3" t="str">
        <f t="shared" si="2"/>
        <v>충청북도 영동군 심천면 심천로6길 17*******</v>
      </c>
      <c r="H9" s="18">
        <v>20200814</v>
      </c>
      <c r="I9" s="17" t="s">
        <v>69</v>
      </c>
      <c r="J9" s="19" t="s">
        <v>74</v>
      </c>
    </row>
    <row r="10" spans="1:10" ht="27.95" customHeight="1" x14ac:dyDescent="0.3">
      <c r="A10" s="4">
        <v>8</v>
      </c>
      <c r="B10" s="4" t="str">
        <f t="shared" si="0"/>
        <v>45더64**</v>
      </c>
      <c r="C10" s="8" t="s">
        <v>46</v>
      </c>
      <c r="D10" s="8" t="s">
        <v>55</v>
      </c>
      <c r="E10" s="3" t="str">
        <f t="shared" si="1"/>
        <v>김*진</v>
      </c>
      <c r="F10" s="8" t="s">
        <v>65</v>
      </c>
      <c r="G10" s="3" t="str">
        <f t="shared" si="2"/>
        <v>충청북도 영동군 매곡면 평전2길 16*******</v>
      </c>
      <c r="H10" s="10">
        <v>20200810</v>
      </c>
      <c r="I10" s="8" t="s">
        <v>68</v>
      </c>
      <c r="J10" s="5" t="s">
        <v>71</v>
      </c>
    </row>
    <row r="11" spans="1:10" ht="27.95" customHeight="1" x14ac:dyDescent="0.3">
      <c r="A11" s="4">
        <v>9</v>
      </c>
      <c r="B11" s="4" t="str">
        <f t="shared" si="0"/>
        <v>52노41**</v>
      </c>
      <c r="C11" s="17" t="s">
        <v>80</v>
      </c>
      <c r="D11" s="17" t="s">
        <v>86</v>
      </c>
      <c r="E11" s="3" t="str">
        <f t="shared" si="1"/>
        <v>김*원</v>
      </c>
      <c r="F11" s="17" t="s">
        <v>93</v>
      </c>
      <c r="G11" s="3" t="str">
        <f t="shared" si="2"/>
        <v>충청북도 영동군 용산면 용산로1길 5-*******</v>
      </c>
      <c r="H11" s="16">
        <v>20200826</v>
      </c>
      <c r="I11" s="15" t="s">
        <v>68</v>
      </c>
      <c r="J11" s="19" t="s">
        <v>74</v>
      </c>
    </row>
    <row r="12" spans="1:10" ht="27.95" customHeight="1" x14ac:dyDescent="0.3">
      <c r="A12" s="4">
        <v>10</v>
      </c>
      <c r="B12" s="4" t="str">
        <f t="shared" si="0"/>
        <v>52노41**</v>
      </c>
      <c r="C12" s="15" t="s">
        <v>80</v>
      </c>
      <c r="D12" s="15" t="s">
        <v>86</v>
      </c>
      <c r="E12" s="3" t="str">
        <f t="shared" si="1"/>
        <v>김*원</v>
      </c>
      <c r="F12" s="15" t="s">
        <v>93</v>
      </c>
      <c r="G12" s="3" t="str">
        <f t="shared" si="2"/>
        <v>충청북도 영동군 용산면 용산로1길 5-*******</v>
      </c>
      <c r="H12" s="16">
        <v>20200826</v>
      </c>
      <c r="I12" s="15" t="s">
        <v>68</v>
      </c>
      <c r="J12" s="17" t="s">
        <v>74</v>
      </c>
    </row>
    <row r="13" spans="1:10" ht="27.95" customHeight="1" x14ac:dyDescent="0.3">
      <c r="A13" s="4">
        <v>11</v>
      </c>
      <c r="B13" s="4" t="str">
        <f t="shared" si="0"/>
        <v>19오86**</v>
      </c>
      <c r="C13" s="6" t="s">
        <v>14</v>
      </c>
      <c r="D13" s="6" t="s">
        <v>15</v>
      </c>
      <c r="E13" s="3" t="str">
        <f t="shared" si="1"/>
        <v>박*훈</v>
      </c>
      <c r="F13" s="6" t="s">
        <v>16</v>
      </c>
      <c r="G13" s="3" t="str">
        <f t="shared" si="2"/>
        <v>영동군 황간면 황간동로*******</v>
      </c>
      <c r="H13" s="12">
        <v>20200811</v>
      </c>
      <c r="I13" s="11" t="s">
        <v>68</v>
      </c>
      <c r="J13" s="3" t="s">
        <v>17</v>
      </c>
    </row>
    <row r="14" spans="1:10" ht="27.95" customHeight="1" x14ac:dyDescent="0.3">
      <c r="A14" s="4">
        <v>12</v>
      </c>
      <c r="B14" s="4" t="str">
        <f t="shared" si="0"/>
        <v>19오86**</v>
      </c>
      <c r="C14" s="11" t="s">
        <v>37</v>
      </c>
      <c r="D14" s="11" t="s">
        <v>48</v>
      </c>
      <c r="E14" s="3" t="str">
        <f t="shared" si="1"/>
        <v>박*훈</v>
      </c>
      <c r="F14" s="11" t="s">
        <v>57</v>
      </c>
      <c r="G14" s="3" t="str">
        <f t="shared" si="2"/>
        <v>충청북도 영동군 황간면 황간동로 58*******</v>
      </c>
      <c r="H14" s="12">
        <v>20200811</v>
      </c>
      <c r="I14" s="11" t="s">
        <v>68</v>
      </c>
      <c r="J14" s="3" t="s">
        <v>71</v>
      </c>
    </row>
    <row r="15" spans="1:10" ht="27.95" customHeight="1" x14ac:dyDescent="0.3">
      <c r="A15" s="4">
        <v>13</v>
      </c>
      <c r="B15" s="4" t="str">
        <f t="shared" si="0"/>
        <v>83머38**</v>
      </c>
      <c r="C15" s="6" t="s">
        <v>32</v>
      </c>
      <c r="D15" s="6" t="s">
        <v>33</v>
      </c>
      <c r="E15" s="3" t="str">
        <f t="shared" si="1"/>
        <v>송*훈</v>
      </c>
      <c r="F15" s="6" t="s">
        <v>10</v>
      </c>
      <c r="G15" s="3" t="str">
        <f t="shared" si="2"/>
        <v>영동군 영동읍 영동시장4길*******</v>
      </c>
      <c r="H15" s="12">
        <v>20200817</v>
      </c>
      <c r="I15" s="11" t="s">
        <v>69</v>
      </c>
      <c r="J15" s="3" t="s">
        <v>17</v>
      </c>
    </row>
    <row r="16" spans="1:10" ht="27.95" customHeight="1" x14ac:dyDescent="0.3">
      <c r="A16" s="4">
        <v>14</v>
      </c>
      <c r="B16" s="4" t="str">
        <f t="shared" si="0"/>
        <v>83머38**</v>
      </c>
      <c r="C16" s="11" t="s">
        <v>39</v>
      </c>
      <c r="D16" s="11" t="s">
        <v>49</v>
      </c>
      <c r="E16" s="3" t="str">
        <f t="shared" si="1"/>
        <v>송*훈</v>
      </c>
      <c r="F16" s="11" t="s">
        <v>58</v>
      </c>
      <c r="G16" s="3" t="str">
        <f t="shared" si="2"/>
        <v>충청북도 영동군 영동읍 영동시장4길 3*******</v>
      </c>
      <c r="H16" s="12">
        <v>20200817</v>
      </c>
      <c r="I16" s="11" t="s">
        <v>69</v>
      </c>
      <c r="J16" s="3" t="s">
        <v>71</v>
      </c>
    </row>
    <row r="17" spans="1:10" ht="27.95" customHeight="1" x14ac:dyDescent="0.3">
      <c r="A17" s="4">
        <v>15</v>
      </c>
      <c r="B17" s="4" t="str">
        <f t="shared" si="0"/>
        <v>15버24**</v>
      </c>
      <c r="C17" s="6" t="s">
        <v>29</v>
      </c>
      <c r="D17" s="6" t="s">
        <v>30</v>
      </c>
      <c r="E17" s="3" t="str">
        <f t="shared" si="1"/>
        <v>양*모</v>
      </c>
      <c r="F17" s="6" t="s">
        <v>31</v>
      </c>
      <c r="G17" s="3" t="str">
        <f t="shared" si="2"/>
        <v>영동군 영동읍 동정로*******</v>
      </c>
      <c r="H17" s="12">
        <v>20200814</v>
      </c>
      <c r="I17" s="11" t="s">
        <v>69</v>
      </c>
      <c r="J17" s="3" t="s">
        <v>17</v>
      </c>
    </row>
    <row r="18" spans="1:10" ht="27.95" customHeight="1" x14ac:dyDescent="0.3">
      <c r="A18" s="4">
        <v>16</v>
      </c>
      <c r="B18" s="4" t="str">
        <f t="shared" si="0"/>
        <v>15버24**</v>
      </c>
      <c r="C18" s="11" t="s">
        <v>40</v>
      </c>
      <c r="D18" s="11" t="s">
        <v>50</v>
      </c>
      <c r="E18" s="3" t="str">
        <f t="shared" si="1"/>
        <v>양*모</v>
      </c>
      <c r="F18" s="11" t="s">
        <v>59</v>
      </c>
      <c r="G18" s="3" t="str">
        <f t="shared" si="2"/>
        <v>충청북도 영동군 영동읍 동정로 39-2*******</v>
      </c>
      <c r="H18" s="10">
        <v>20200814</v>
      </c>
      <c r="I18" s="11" t="s">
        <v>69</v>
      </c>
      <c r="J18" s="3" t="s">
        <v>71</v>
      </c>
    </row>
    <row r="19" spans="1:10" ht="27.95" customHeight="1" x14ac:dyDescent="0.3">
      <c r="A19" s="4">
        <v>17</v>
      </c>
      <c r="B19" s="4" t="str">
        <f t="shared" si="0"/>
        <v>75가53**</v>
      </c>
      <c r="C19" s="15" t="s">
        <v>78</v>
      </c>
      <c r="D19" s="15" t="s">
        <v>84</v>
      </c>
      <c r="E19" s="3" t="str">
        <f t="shared" si="1"/>
        <v>유*산</v>
      </c>
      <c r="F19" s="15" t="s">
        <v>91</v>
      </c>
      <c r="G19" s="3" t="str">
        <f t="shared" si="2"/>
        <v>충청북도 영동군 양산면 원당천길 7-2*******</v>
      </c>
      <c r="H19" s="16">
        <v>20200824</v>
      </c>
      <c r="I19" s="15" t="s">
        <v>69</v>
      </c>
      <c r="J19" s="17" t="s">
        <v>74</v>
      </c>
    </row>
    <row r="20" spans="1:10" ht="27.95" customHeight="1" x14ac:dyDescent="0.3">
      <c r="A20" s="4">
        <v>18</v>
      </c>
      <c r="B20" s="4" t="str">
        <f t="shared" si="0"/>
        <v>75가53**</v>
      </c>
      <c r="C20" s="15" t="s">
        <v>78</v>
      </c>
      <c r="D20" s="15" t="s">
        <v>84</v>
      </c>
      <c r="E20" s="3" t="str">
        <f t="shared" si="1"/>
        <v>유*산</v>
      </c>
      <c r="F20" s="15" t="s">
        <v>91</v>
      </c>
      <c r="G20" s="3" t="str">
        <f t="shared" si="2"/>
        <v>충청북도 영동군 양산면 원당천길 7-2*******</v>
      </c>
      <c r="H20" s="18">
        <v>20200824</v>
      </c>
      <c r="I20" s="15" t="s">
        <v>69</v>
      </c>
      <c r="J20" s="17" t="s">
        <v>74</v>
      </c>
    </row>
    <row r="21" spans="1:10" ht="27.95" customHeight="1" x14ac:dyDescent="0.3">
      <c r="A21" s="4">
        <v>19</v>
      </c>
      <c r="B21" s="4" t="str">
        <f t="shared" si="0"/>
        <v>92무66**</v>
      </c>
      <c r="C21" s="6" t="s">
        <v>11</v>
      </c>
      <c r="D21" s="6" t="s">
        <v>12</v>
      </c>
      <c r="E21" s="3" t="str">
        <f t="shared" si="1"/>
        <v>이*재</v>
      </c>
      <c r="F21" s="6" t="s">
        <v>13</v>
      </c>
      <c r="G21" s="3" t="str">
        <f t="shared" si="2"/>
        <v>영동군 학산면 서산동길*******</v>
      </c>
      <c r="H21" s="7">
        <v>44021</v>
      </c>
      <c r="I21" s="11" t="s">
        <v>69</v>
      </c>
      <c r="J21" s="3" t="s">
        <v>8</v>
      </c>
    </row>
    <row r="22" spans="1:10" ht="27.95" customHeight="1" x14ac:dyDescent="0.3">
      <c r="A22" s="4">
        <v>20</v>
      </c>
      <c r="B22" s="4" t="str">
        <f t="shared" si="0"/>
        <v>56어57**</v>
      </c>
      <c r="C22" s="6" t="s">
        <v>26</v>
      </c>
      <c r="D22" s="6" t="s">
        <v>27</v>
      </c>
      <c r="E22" s="3" t="str">
        <f t="shared" si="1"/>
        <v>이*분</v>
      </c>
      <c r="F22" s="6" t="s">
        <v>28</v>
      </c>
      <c r="G22" s="3" t="str">
        <f t="shared" si="2"/>
        <v>영동군 추풍령면 추풍령로2길*******</v>
      </c>
      <c r="H22" s="12">
        <v>20200817</v>
      </c>
      <c r="I22" s="11" t="s">
        <v>69</v>
      </c>
      <c r="J22" s="3" t="s">
        <v>17</v>
      </c>
    </row>
    <row r="23" spans="1:10" ht="27.95" customHeight="1" x14ac:dyDescent="0.3">
      <c r="A23" s="4">
        <v>21</v>
      </c>
      <c r="B23" s="4" t="str">
        <f t="shared" si="0"/>
        <v>56어57**</v>
      </c>
      <c r="C23" s="11" t="s">
        <v>42</v>
      </c>
      <c r="D23" s="11" t="s">
        <v>51</v>
      </c>
      <c r="E23" s="3" t="str">
        <f t="shared" si="1"/>
        <v>이*분</v>
      </c>
      <c r="F23" s="11" t="s">
        <v>61</v>
      </c>
      <c r="G23" s="3" t="str">
        <f t="shared" si="2"/>
        <v>충청북도 영동군 추풍령면 추풍령로2길 *******</v>
      </c>
      <c r="H23" s="12">
        <v>20200817</v>
      </c>
      <c r="I23" s="11" t="s">
        <v>69</v>
      </c>
      <c r="J23" s="3" t="s">
        <v>71</v>
      </c>
    </row>
    <row r="24" spans="1:10" ht="27.95" customHeight="1" x14ac:dyDescent="0.3">
      <c r="A24" s="4">
        <v>22</v>
      </c>
      <c r="B24" s="4" t="str">
        <f t="shared" si="0"/>
        <v>42러63**</v>
      </c>
      <c r="C24" s="6" t="s">
        <v>21</v>
      </c>
      <c r="D24" s="6" t="s">
        <v>22</v>
      </c>
      <c r="E24" s="3" t="str">
        <f t="shared" si="1"/>
        <v>이*우</v>
      </c>
      <c r="F24" s="6" t="s">
        <v>23</v>
      </c>
      <c r="G24" s="3" t="str">
        <f t="shared" si="2"/>
        <v>영동군 영동읍 눈어치중1길*******</v>
      </c>
      <c r="H24" s="12">
        <v>20200814</v>
      </c>
      <c r="I24" s="11" t="s">
        <v>69</v>
      </c>
      <c r="J24" s="6" t="s">
        <v>17</v>
      </c>
    </row>
    <row r="25" spans="1:10" ht="27.95" customHeight="1" x14ac:dyDescent="0.3">
      <c r="A25" s="4">
        <v>23</v>
      </c>
      <c r="B25" s="4" t="str">
        <f t="shared" si="0"/>
        <v>42러63**</v>
      </c>
      <c r="C25" s="11" t="s">
        <v>43</v>
      </c>
      <c r="D25" s="11" t="s">
        <v>52</v>
      </c>
      <c r="E25" s="3" t="str">
        <f t="shared" si="1"/>
        <v>이*우</v>
      </c>
      <c r="F25" s="11" t="s">
        <v>62</v>
      </c>
      <c r="G25" s="3" t="str">
        <f t="shared" si="2"/>
        <v>충청북도 영동군 영동읍 눈어치중1길 1*******</v>
      </c>
      <c r="H25" s="12">
        <v>20200814</v>
      </c>
      <c r="I25" s="11" t="s">
        <v>69</v>
      </c>
      <c r="J25" s="6" t="s">
        <v>71</v>
      </c>
    </row>
    <row r="26" spans="1:10" ht="27.95" customHeight="1" x14ac:dyDescent="0.3">
      <c r="A26" s="4">
        <v>24</v>
      </c>
      <c r="B26" s="4" t="str">
        <f t="shared" si="0"/>
        <v>54오16**</v>
      </c>
      <c r="C26" s="15" t="s">
        <v>77</v>
      </c>
      <c r="D26" s="15" t="s">
        <v>83</v>
      </c>
      <c r="E26" s="3" t="str">
        <f t="shared" si="1"/>
        <v>이*호</v>
      </c>
      <c r="F26" s="15" t="s">
        <v>90</v>
      </c>
      <c r="G26" s="3" t="str">
        <f t="shared" si="2"/>
        <v>충청북도 영동군 영동읍 금동로3길 10*******</v>
      </c>
      <c r="H26" s="16">
        <v>20200811</v>
      </c>
      <c r="I26" s="15" t="s">
        <v>72</v>
      </c>
      <c r="J26" s="15" t="s">
        <v>74</v>
      </c>
    </row>
    <row r="27" spans="1:10" ht="27.95" customHeight="1" x14ac:dyDescent="0.3">
      <c r="A27" s="4">
        <v>25</v>
      </c>
      <c r="B27" s="4" t="str">
        <f t="shared" si="0"/>
        <v>54오16**</v>
      </c>
      <c r="C27" s="15" t="s">
        <v>77</v>
      </c>
      <c r="D27" s="15" t="s">
        <v>83</v>
      </c>
      <c r="E27" s="3" t="str">
        <f t="shared" si="1"/>
        <v>이*호</v>
      </c>
      <c r="F27" s="15" t="s">
        <v>90</v>
      </c>
      <c r="G27" s="3" t="str">
        <f t="shared" si="2"/>
        <v>충청북도 영동군 영동읍 금동로3길 10*******</v>
      </c>
      <c r="H27" s="16">
        <v>20200811</v>
      </c>
      <c r="I27" s="15" t="s">
        <v>72</v>
      </c>
      <c r="J27" s="15" t="s">
        <v>74</v>
      </c>
    </row>
    <row r="28" spans="1:10" ht="27.95" customHeight="1" x14ac:dyDescent="0.3">
      <c r="A28" s="4">
        <v>26</v>
      </c>
      <c r="B28" s="4" t="str">
        <f t="shared" si="0"/>
        <v>74저51**</v>
      </c>
      <c r="C28" s="6" t="s">
        <v>24</v>
      </c>
      <c r="D28" s="6" t="s">
        <v>25</v>
      </c>
      <c r="E28" s="3" t="str">
        <f t="shared" si="1"/>
        <v>조*길</v>
      </c>
      <c r="F28" s="6" t="s">
        <v>7</v>
      </c>
      <c r="G28" s="3" t="str">
        <f t="shared" si="2"/>
        <v>영동군 영동읍 눈어치로*******</v>
      </c>
      <c r="H28" s="12">
        <v>20200814</v>
      </c>
      <c r="I28" s="11" t="s">
        <v>69</v>
      </c>
      <c r="J28" s="6" t="s">
        <v>17</v>
      </c>
    </row>
    <row r="29" spans="1:10" ht="27.95" customHeight="1" x14ac:dyDescent="0.3">
      <c r="A29" s="4">
        <v>27</v>
      </c>
      <c r="B29" s="4" t="str">
        <f t="shared" si="0"/>
        <v>74저51**</v>
      </c>
      <c r="C29" s="11" t="s">
        <v>44</v>
      </c>
      <c r="D29" s="11" t="s">
        <v>53</v>
      </c>
      <c r="E29" s="3" t="str">
        <f t="shared" si="1"/>
        <v>조*길</v>
      </c>
      <c r="F29" s="11" t="s">
        <v>63</v>
      </c>
      <c r="G29" s="3" t="str">
        <f t="shared" si="2"/>
        <v>충청북도 영동군 영동읍 눈어치로 6-9*******</v>
      </c>
      <c r="H29" s="12">
        <v>20200814</v>
      </c>
      <c r="I29" s="11" t="s">
        <v>69</v>
      </c>
      <c r="J29" s="6" t="s">
        <v>71</v>
      </c>
    </row>
    <row r="30" spans="1:10" ht="27.95" customHeight="1" x14ac:dyDescent="0.3">
      <c r="A30" s="4">
        <v>28</v>
      </c>
      <c r="B30" s="4" t="str">
        <f t="shared" si="0"/>
        <v>82버16**</v>
      </c>
      <c r="C30" s="11" t="s">
        <v>47</v>
      </c>
      <c r="D30" s="11" t="s">
        <v>56</v>
      </c>
      <c r="E30" s="3" t="str">
        <f t="shared" si="1"/>
        <v>주*****루</v>
      </c>
      <c r="F30" s="11" t="s">
        <v>66</v>
      </c>
      <c r="G30" s="3" t="str">
        <f t="shared" si="2"/>
        <v>충청북도 영동군 용산면 용심로 1284*******</v>
      </c>
      <c r="H30" s="12">
        <v>20200812</v>
      </c>
      <c r="I30" s="11" t="s">
        <v>68</v>
      </c>
      <c r="J30" s="6" t="s">
        <v>71</v>
      </c>
    </row>
    <row r="31" spans="1:10" ht="27.95" customHeight="1" x14ac:dyDescent="0.3">
      <c r="A31" s="4">
        <v>29</v>
      </c>
      <c r="B31" s="4" t="str">
        <f t="shared" si="0"/>
        <v>82버16**</v>
      </c>
      <c r="C31" s="11" t="s">
        <v>47</v>
      </c>
      <c r="D31" s="11" t="s">
        <v>56</v>
      </c>
      <c r="E31" s="3" t="str">
        <f t="shared" si="1"/>
        <v>주*****루</v>
      </c>
      <c r="F31" s="11" t="s">
        <v>66</v>
      </c>
      <c r="G31" s="3" t="str">
        <f t="shared" si="2"/>
        <v>충청북도 영동군 용산면 용심로 1284*******</v>
      </c>
      <c r="H31" s="12">
        <v>20200814</v>
      </c>
      <c r="I31" s="11" t="s">
        <v>68</v>
      </c>
      <c r="J31" s="6" t="s">
        <v>71</v>
      </c>
    </row>
    <row r="32" spans="1:10" ht="27.95" customHeight="1" x14ac:dyDescent="0.3">
      <c r="A32" s="4">
        <v>30</v>
      </c>
      <c r="B32" s="4" t="str">
        <f t="shared" si="0"/>
        <v>82버16**</v>
      </c>
      <c r="C32" s="20" t="s">
        <v>47</v>
      </c>
      <c r="D32" s="20" t="s">
        <v>56</v>
      </c>
      <c r="E32" s="3" t="str">
        <f t="shared" si="1"/>
        <v>주*****루</v>
      </c>
      <c r="F32" s="20" t="s">
        <v>87</v>
      </c>
      <c r="G32" s="3" t="str">
        <f t="shared" si="2"/>
        <v>충청북도 영동군 용산면 용심로 1284*******</v>
      </c>
      <c r="H32" s="21">
        <v>20200814</v>
      </c>
      <c r="I32" s="20" t="s">
        <v>68</v>
      </c>
      <c r="J32" s="15" t="s">
        <v>73</v>
      </c>
    </row>
    <row r="33" spans="1:10" ht="27.95" customHeight="1" x14ac:dyDescent="0.3">
      <c r="A33" s="4">
        <v>31</v>
      </c>
      <c r="B33" s="4" t="str">
        <f t="shared" si="0"/>
        <v>82버16**</v>
      </c>
      <c r="C33" s="15" t="s">
        <v>47</v>
      </c>
      <c r="D33" s="15" t="s">
        <v>56</v>
      </c>
      <c r="E33" s="3" t="str">
        <f t="shared" si="1"/>
        <v>주*****루</v>
      </c>
      <c r="F33" s="15" t="s">
        <v>87</v>
      </c>
      <c r="G33" s="3" t="str">
        <f t="shared" si="2"/>
        <v>충청북도 영동군 용산면 용심로 1284*******</v>
      </c>
      <c r="H33" s="16">
        <v>20200812</v>
      </c>
      <c r="I33" s="15" t="s">
        <v>68</v>
      </c>
      <c r="J33" s="15" t="s">
        <v>73</v>
      </c>
    </row>
    <row r="34" spans="1:10" ht="27.95" customHeight="1" x14ac:dyDescent="0.3">
      <c r="A34" s="4">
        <v>32</v>
      </c>
      <c r="B34" s="4" t="str">
        <f t="shared" si="0"/>
        <v>41로41**</v>
      </c>
      <c r="C34" s="15" t="s">
        <v>75</v>
      </c>
      <c r="D34" s="15" t="s">
        <v>81</v>
      </c>
      <c r="E34" s="3" t="str">
        <f t="shared" si="1"/>
        <v>주*균</v>
      </c>
      <c r="F34" s="15" t="s">
        <v>88</v>
      </c>
      <c r="G34" s="3" t="str">
        <f t="shared" si="2"/>
        <v>충청북도 영동군 용산면 용산로 388-*******</v>
      </c>
      <c r="H34" s="16">
        <v>20200803</v>
      </c>
      <c r="I34" s="15" t="s">
        <v>69</v>
      </c>
      <c r="J34" s="15" t="s">
        <v>74</v>
      </c>
    </row>
    <row r="35" spans="1:10" ht="27.95" customHeight="1" x14ac:dyDescent="0.3">
      <c r="A35" s="4">
        <v>33</v>
      </c>
      <c r="B35" s="4" t="str">
        <f t="shared" si="0"/>
        <v>41로41**</v>
      </c>
      <c r="C35" s="15" t="s">
        <v>75</v>
      </c>
      <c r="D35" s="15" t="s">
        <v>81</v>
      </c>
      <c r="E35" s="3" t="str">
        <f t="shared" si="1"/>
        <v>주*균</v>
      </c>
      <c r="F35" s="15" t="s">
        <v>88</v>
      </c>
      <c r="G35" s="3" t="str">
        <f t="shared" si="2"/>
        <v>충청북도 영동군 용산면 용산로 388-*******</v>
      </c>
      <c r="H35" s="16">
        <v>20200803</v>
      </c>
      <c r="I35" s="15" t="s">
        <v>69</v>
      </c>
      <c r="J35" s="15" t="s">
        <v>74</v>
      </c>
    </row>
    <row r="36" spans="1:10" ht="27.95" customHeight="1" x14ac:dyDescent="0.3">
      <c r="A36" s="4">
        <v>34</v>
      </c>
      <c r="B36" s="4" t="str">
        <f t="shared" si="0"/>
        <v>82부57**</v>
      </c>
      <c r="C36" s="15" t="s">
        <v>79</v>
      </c>
      <c r="D36" s="15" t="s">
        <v>85</v>
      </c>
      <c r="E36" s="3" t="str">
        <f t="shared" si="1"/>
        <v>참******）</v>
      </c>
      <c r="F36" s="15" t="s">
        <v>92</v>
      </c>
      <c r="G36" s="3" t="str">
        <f t="shared" si="2"/>
        <v>충청북도 영동군 영동읍 기골로 96 *******</v>
      </c>
      <c r="H36" s="16">
        <v>20200818</v>
      </c>
      <c r="I36" s="15" t="s">
        <v>72</v>
      </c>
      <c r="J36" s="15" t="s">
        <v>74</v>
      </c>
    </row>
    <row r="37" spans="1:10" ht="27.95" customHeight="1" x14ac:dyDescent="0.3">
      <c r="A37" s="4">
        <v>35</v>
      </c>
      <c r="B37" s="4" t="str">
        <f t="shared" si="0"/>
        <v>82부57**</v>
      </c>
      <c r="C37" s="15" t="s">
        <v>79</v>
      </c>
      <c r="D37" s="15" t="s">
        <v>85</v>
      </c>
      <c r="E37" s="3" t="str">
        <f t="shared" si="1"/>
        <v>참******）</v>
      </c>
      <c r="F37" s="15" t="s">
        <v>92</v>
      </c>
      <c r="G37" s="3" t="str">
        <f t="shared" si="2"/>
        <v>충청북도 영동군 영동읍 기골로 96 *******</v>
      </c>
      <c r="H37" s="16">
        <v>20200818</v>
      </c>
      <c r="I37" s="15" t="s">
        <v>72</v>
      </c>
      <c r="J37" s="15" t="s">
        <v>74</v>
      </c>
    </row>
  </sheetData>
  <sortState ref="A3:H37">
    <sortCondition ref="D18"/>
  </sortState>
  <mergeCells count="1">
    <mergeCell ref="A1:J1"/>
  </mergeCells>
  <phoneticPr fontId="1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보험안내등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2015-08-03T06:36:15Z</cp:lastPrinted>
  <dcterms:created xsi:type="dcterms:W3CDTF">2014-06-02T07:50:26Z</dcterms:created>
  <dcterms:modified xsi:type="dcterms:W3CDTF">2020-09-03T02:34:21Z</dcterms:modified>
</cp:coreProperties>
</file>