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하주홍\반송\8월\"/>
    </mc:Choice>
  </mc:AlternateContent>
  <bookViews>
    <workbookView xWindow="0" yWindow="0" windowWidth="19200" windowHeight="10890"/>
  </bookViews>
  <sheets>
    <sheet name="검사안내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3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5" i="1"/>
  <c r="E4" i="1"/>
  <c r="E3" i="1"/>
</calcChain>
</file>

<file path=xl/sharedStrings.xml><?xml version="1.0" encoding="utf-8"?>
<sst xmlns="http://schemas.openxmlformats.org/spreadsheetml/2006/main" count="247" uniqueCount="155">
  <si>
    <t>사전안내문</t>
    <phoneticPr fontId="1" type="noConversion"/>
  </si>
  <si>
    <t>이사불명</t>
  </si>
  <si>
    <t>영동군 양강면 학산영동로</t>
    <phoneticPr fontId="1" type="noConversion"/>
  </si>
  <si>
    <t>지현순</t>
    <phoneticPr fontId="1" type="noConversion"/>
  </si>
  <si>
    <t>74저4976</t>
    <phoneticPr fontId="1" type="noConversion"/>
  </si>
  <si>
    <t>사전안내문</t>
    <phoneticPr fontId="1" type="noConversion"/>
  </si>
  <si>
    <t>영동군 영동읍 금동로</t>
    <phoneticPr fontId="1" type="noConversion"/>
  </si>
  <si>
    <t>㈜엔텍</t>
    <phoneticPr fontId="1" type="noConversion"/>
  </si>
  <si>
    <t>83러8181</t>
    <phoneticPr fontId="1" type="noConversion"/>
  </si>
  <si>
    <t>자동차검사지연과태료 고지서</t>
    <phoneticPr fontId="1" type="noConversion"/>
  </si>
  <si>
    <t>수취인불명</t>
  </si>
  <si>
    <t>충청북도 영동군 영동읍 눈어치1로 59</t>
  </si>
  <si>
    <t>주식회사 태양</t>
  </si>
  <si>
    <t>81저8142</t>
  </si>
  <si>
    <t>자동차처분사전통지서</t>
  </si>
  <si>
    <t>충청북도 영동군 영동읍 눈어치1로 59 202호</t>
  </si>
  <si>
    <t>압류예고통지서</t>
    <phoneticPr fontId="1" type="noConversion"/>
  </si>
  <si>
    <t>폐문부재</t>
  </si>
  <si>
    <t>2020.08.14.</t>
    <phoneticPr fontId="1" type="noConversion"/>
  </si>
  <si>
    <t>영동군 영동읍 새심길</t>
    <phoneticPr fontId="1" type="noConversion"/>
  </si>
  <si>
    <t>조정식</t>
    <phoneticPr fontId="1" type="noConversion"/>
  </si>
  <si>
    <t>88러8317</t>
    <phoneticPr fontId="1" type="noConversion"/>
  </si>
  <si>
    <t>자동차검사지연과태료 고지서</t>
    <phoneticPr fontId="1" type="noConversion"/>
  </si>
  <si>
    <t>충청북도 영동군 영동읍 새심길 18, 501호（조한드림플러스아파트）</t>
  </si>
  <si>
    <t>조정식</t>
  </si>
  <si>
    <t>88러8317</t>
  </si>
  <si>
    <t>검사명령서</t>
    <phoneticPr fontId="1" type="noConversion"/>
  </si>
  <si>
    <t>2020.08.31.</t>
    <phoneticPr fontId="1" type="noConversion"/>
  </si>
  <si>
    <t>영동군 양강면 가동2길 4</t>
    <phoneticPr fontId="1" type="noConversion"/>
  </si>
  <si>
    <t>조재환</t>
    <phoneticPr fontId="1" type="noConversion"/>
  </si>
  <si>
    <t>88러8374</t>
    <phoneticPr fontId="1" type="noConversion"/>
  </si>
  <si>
    <t>2020.08.11.</t>
    <phoneticPr fontId="1" type="noConversion"/>
  </si>
  <si>
    <t>영동군 영동읍 금동안길</t>
    <phoneticPr fontId="1" type="noConversion"/>
  </si>
  <si>
    <t>조규섭</t>
    <phoneticPr fontId="1" type="noConversion"/>
  </si>
  <si>
    <t>87라8539</t>
    <phoneticPr fontId="1" type="noConversion"/>
  </si>
  <si>
    <t>충청북도 영동군 영동읍 금동안길 38</t>
  </si>
  <si>
    <t>조규섭</t>
  </si>
  <si>
    <t>87라8539</t>
  </si>
  <si>
    <t>2020.08.17.</t>
    <phoneticPr fontId="1" type="noConversion"/>
  </si>
  <si>
    <t>영동군 영동읍 영산로1길</t>
    <phoneticPr fontId="1" type="noConversion"/>
  </si>
  <si>
    <t>정태환</t>
    <phoneticPr fontId="1" type="noConversion"/>
  </si>
  <si>
    <t>66보0533</t>
    <phoneticPr fontId="1" type="noConversion"/>
  </si>
  <si>
    <t>충청북도 영동군 영동읍 영산로1길 16</t>
  </si>
  <si>
    <t>정태환</t>
  </si>
  <si>
    <t>66보0533</t>
  </si>
  <si>
    <t>수취인불명</t>
    <phoneticPr fontId="1" type="noConversion"/>
  </si>
  <si>
    <t>2020.08.14.</t>
    <phoneticPr fontId="1" type="noConversion"/>
  </si>
  <si>
    <t>영동군 매곡면 옥전3길</t>
    <phoneticPr fontId="1" type="noConversion"/>
  </si>
  <si>
    <t>장삼일</t>
    <phoneticPr fontId="1" type="noConversion"/>
  </si>
  <si>
    <t>93마2118</t>
    <phoneticPr fontId="1" type="noConversion"/>
  </si>
  <si>
    <t>충청북도 영동군 영동읍 오정길 91-1</t>
  </si>
  <si>
    <t>이재원</t>
  </si>
  <si>
    <t>99로9566</t>
  </si>
  <si>
    <t xml:space="preserve">충청북도 영동군 영동읍 오정길 91-1 </t>
  </si>
  <si>
    <t>영동군 영동읍 주곡2길</t>
    <phoneticPr fontId="1" type="noConversion"/>
  </si>
  <si>
    <t>이재복</t>
    <phoneticPr fontId="1" type="noConversion"/>
  </si>
  <si>
    <t>72두6240</t>
    <phoneticPr fontId="1" type="noConversion"/>
  </si>
  <si>
    <t>충청북도 영동군 영동읍 주곡2길 6-1</t>
  </si>
  <si>
    <t>이재복</t>
  </si>
  <si>
    <t>72두6240</t>
  </si>
  <si>
    <t>영동군 학산면 모리3길</t>
    <phoneticPr fontId="1" type="noConversion"/>
  </si>
  <si>
    <t>이장현</t>
    <phoneticPr fontId="1" type="noConversion"/>
  </si>
  <si>
    <t>53두0863</t>
    <phoneticPr fontId="1" type="noConversion"/>
  </si>
  <si>
    <t>영동군 영동읍 오정길 111</t>
    <phoneticPr fontId="1" type="noConversion"/>
  </si>
  <si>
    <t>이성철</t>
    <phoneticPr fontId="1" type="noConversion"/>
  </si>
  <si>
    <t>84두4543</t>
    <phoneticPr fontId="1" type="noConversion"/>
  </si>
  <si>
    <t>충청북도 영동군 영동읍 동정로1길 24, 501호（세림빌라）</t>
  </si>
  <si>
    <t>이명숙</t>
  </si>
  <si>
    <t>85주9949</t>
  </si>
  <si>
    <t>영동군 용산면 용산로5길 11</t>
    <phoneticPr fontId="1" type="noConversion"/>
  </si>
  <si>
    <t>윤태영</t>
    <phoneticPr fontId="1" type="noConversion"/>
  </si>
  <si>
    <t>07도7443</t>
    <phoneticPr fontId="1" type="noConversion"/>
  </si>
  <si>
    <t>수취인불명</t>
    <phoneticPr fontId="1" type="noConversion"/>
  </si>
  <si>
    <t>2020.08.12.</t>
    <phoneticPr fontId="1" type="noConversion"/>
  </si>
  <si>
    <t>영동군 심천면 전댕이길</t>
    <phoneticPr fontId="1" type="noConversion"/>
  </si>
  <si>
    <t>윤철</t>
    <phoneticPr fontId="1" type="noConversion"/>
  </si>
  <si>
    <t>53오2230</t>
    <phoneticPr fontId="1" type="noConversion"/>
  </si>
  <si>
    <t>2020.08.10.</t>
    <phoneticPr fontId="1" type="noConversion"/>
  </si>
  <si>
    <t>영동군 양산면 봉수대길</t>
    <phoneticPr fontId="1" type="noConversion"/>
  </si>
  <si>
    <t>육상태</t>
    <phoneticPr fontId="1" type="noConversion"/>
  </si>
  <si>
    <t>93수7707</t>
    <phoneticPr fontId="1" type="noConversion"/>
  </si>
  <si>
    <t>영동군 영동읍 영동시장3길</t>
    <phoneticPr fontId="1" type="noConversion"/>
  </si>
  <si>
    <t>유한회사 영동공판장</t>
    <phoneticPr fontId="1" type="noConversion"/>
  </si>
  <si>
    <t>83고6225</t>
    <phoneticPr fontId="1" type="noConversion"/>
  </si>
  <si>
    <t>충청북도 영동군 영동읍 영동시장3길 19</t>
  </si>
  <si>
    <t>유한회사 영동공판장</t>
  </si>
  <si>
    <t>83고6225</t>
  </si>
  <si>
    <t>검사유효기간경과통지</t>
    <phoneticPr fontId="1" type="noConversion"/>
  </si>
  <si>
    <t>영동군 영동읍 눈어치1로 5, 101-312(금강@)</t>
    <phoneticPr fontId="1" type="noConversion"/>
  </si>
  <si>
    <t>양태윤</t>
    <phoneticPr fontId="1" type="noConversion"/>
  </si>
  <si>
    <t>60거6005</t>
    <phoneticPr fontId="1" type="noConversion"/>
  </si>
  <si>
    <t>2020.08.03.</t>
    <phoneticPr fontId="1" type="noConversion"/>
  </si>
  <si>
    <t>영동군 영동읍 매천2길 14</t>
    <phoneticPr fontId="1" type="noConversion"/>
  </si>
  <si>
    <t>신*선</t>
    <phoneticPr fontId="1" type="noConversion"/>
  </si>
  <si>
    <t>89주8413</t>
    <phoneticPr fontId="1" type="noConversion"/>
  </si>
  <si>
    <t>영동군 영동읍 계산로8길</t>
    <phoneticPr fontId="1" type="noConversion"/>
  </si>
  <si>
    <t>서승구</t>
    <phoneticPr fontId="1" type="noConversion"/>
  </si>
  <si>
    <t>38도5682</t>
    <phoneticPr fontId="1" type="noConversion"/>
  </si>
  <si>
    <t>충청북도 영동군 영동읍 동정로 18-18, 2층</t>
  </si>
  <si>
    <t>사단법인 한국산림문화협회</t>
  </si>
  <si>
    <t>97서4349</t>
  </si>
  <si>
    <t>반송함투함</t>
    <phoneticPr fontId="1" type="noConversion"/>
  </si>
  <si>
    <t>2020.08.13.</t>
    <phoneticPr fontId="1" type="noConversion"/>
  </si>
  <si>
    <t>영동군 영동읍 중앙로2길</t>
    <phoneticPr fontId="1" type="noConversion"/>
  </si>
  <si>
    <t>박진숙</t>
    <phoneticPr fontId="1" type="noConversion"/>
  </si>
  <si>
    <t>56러2302</t>
    <phoneticPr fontId="1" type="noConversion"/>
  </si>
  <si>
    <t>충청북도 영동군 황간면 황간로 39-5</t>
  </si>
  <si>
    <t>박인만</t>
  </si>
  <si>
    <t>89무2251</t>
  </si>
  <si>
    <t xml:space="preserve">충청북도 영동군 황간면 황간로 39-5 </t>
  </si>
  <si>
    <t>충청북도 영동군 영동읍 계산리</t>
  </si>
  <si>
    <t>박상수</t>
  </si>
  <si>
    <t>54도5129</t>
  </si>
  <si>
    <t>이사감</t>
    <phoneticPr fontId="1" type="noConversion"/>
  </si>
  <si>
    <t>2020.08.19.</t>
    <phoneticPr fontId="1" type="noConversion"/>
  </si>
  <si>
    <t>영동군 영동읍 아리랑길</t>
    <phoneticPr fontId="1" type="noConversion"/>
  </si>
  <si>
    <t>박병선</t>
    <phoneticPr fontId="1" type="noConversion"/>
  </si>
  <si>
    <t>88다2673</t>
    <phoneticPr fontId="1" type="noConversion"/>
  </si>
  <si>
    <t>충청북도 영동군 영동읍 중앙로1길 13</t>
  </si>
  <si>
    <t>박남주</t>
  </si>
  <si>
    <t>11누8767</t>
  </si>
  <si>
    <t>영동군 영동읍 학산영동로</t>
    <phoneticPr fontId="1" type="noConversion"/>
  </si>
  <si>
    <t>민기복</t>
    <phoneticPr fontId="1" type="noConversion"/>
  </si>
  <si>
    <t>67도4982</t>
    <phoneticPr fontId="1" type="noConversion"/>
  </si>
  <si>
    <t>주소불명</t>
    <phoneticPr fontId="1" type="noConversion"/>
  </si>
  <si>
    <t>영동군 용산면 용산로6길</t>
    <phoneticPr fontId="1" type="noConversion"/>
  </si>
  <si>
    <t>김태환</t>
    <phoneticPr fontId="1" type="noConversion"/>
  </si>
  <si>
    <t>127주8444</t>
    <phoneticPr fontId="1" type="noConversion"/>
  </si>
  <si>
    <t>영동군 영동읍 중앙로3길 7</t>
    <phoneticPr fontId="1" type="noConversion"/>
  </si>
  <si>
    <t>김*옥</t>
    <phoneticPr fontId="1" type="noConversion"/>
  </si>
  <si>
    <t>15루8778</t>
    <phoneticPr fontId="1" type="noConversion"/>
  </si>
  <si>
    <t>영동군 양산면 원당2길</t>
    <phoneticPr fontId="1" type="noConversion"/>
  </si>
  <si>
    <t>권영길</t>
    <phoneticPr fontId="1" type="noConversion"/>
  </si>
  <si>
    <t>87구0957</t>
    <phoneticPr fontId="1" type="noConversion"/>
  </si>
  <si>
    <t>영동군 용산면 용산로9길</t>
    <phoneticPr fontId="1" type="noConversion"/>
  </si>
  <si>
    <t>강영남</t>
    <phoneticPr fontId="1" type="noConversion"/>
  </si>
  <si>
    <t>42버1350</t>
    <phoneticPr fontId="1" type="noConversion"/>
  </si>
  <si>
    <t>영동군 영동읍 대학로</t>
    <phoneticPr fontId="1" type="noConversion"/>
  </si>
  <si>
    <t>ZHANG YUNWEI</t>
    <phoneticPr fontId="1" type="noConversion"/>
  </si>
  <si>
    <t>70도3894</t>
    <phoneticPr fontId="1" type="noConversion"/>
  </si>
  <si>
    <t>충청북도 영동군 영동읍 대학로 310, 유원대학교 기숙사</t>
  </si>
  <si>
    <t>ZHANG YUNWEI</t>
  </si>
  <si>
    <t>70도3894</t>
  </si>
  <si>
    <t>충청북도 청주시 흥덕구  고락로60번길  61-57</t>
  </si>
  <si>
    <t>(주)진아그로</t>
  </si>
  <si>
    <t>82러0604</t>
  </si>
  <si>
    <t>충청북도 청주시 흥덕구  고락로60번길  61-57 （지동동）</t>
  </si>
  <si>
    <t>비고</t>
    <phoneticPr fontId="1" type="noConversion"/>
  </si>
  <si>
    <t>반송사유</t>
    <phoneticPr fontId="1" type="noConversion"/>
  </si>
  <si>
    <t>반송일</t>
    <phoneticPr fontId="1" type="noConversion"/>
  </si>
  <si>
    <t>주  소</t>
    <phoneticPr fontId="1" type="noConversion"/>
  </si>
  <si>
    <t>소유주</t>
    <phoneticPr fontId="1" type="noConversion"/>
  </si>
  <si>
    <t>차량번호</t>
    <phoneticPr fontId="1" type="noConversion"/>
  </si>
  <si>
    <t>연번</t>
    <phoneticPr fontId="1" type="noConversion"/>
  </si>
  <si>
    <t>검사 관련 안내문 반송(2020년 8월)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</si>
</sst>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#\-##\-##"/>
    <numFmt numFmtId="177" formatCode="yyyy\.mm\.dd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2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E7" sqref="E7"/>
    </sheetView>
  </sheetViews>
  <sheetFormatPr defaultRowHeight="16.5" x14ac:dyDescent="0.3"/>
  <cols>
    <col min="1" max="2" width="8" style="1" customWidth="1"/>
    <col min="3" max="3" width="19.25" style="1" hidden="1" customWidth="1"/>
    <col min="4" max="4" width="19.875" style="1" hidden="1" customWidth="1"/>
    <col min="5" max="5" width="19.875" style="1" customWidth="1"/>
    <col min="6" max="6" width="26" style="1" hidden="1" customWidth="1"/>
    <col min="7" max="7" width="26" style="21" customWidth="1"/>
    <col min="8" max="8" width="15.125" style="1" customWidth="1"/>
    <col min="9" max="9" width="16.625" style="1" customWidth="1"/>
    <col min="10" max="10" width="38.625" style="1" customWidth="1"/>
  </cols>
  <sheetData>
    <row r="1" spans="1:10" ht="27.95" customHeight="1" x14ac:dyDescent="0.3">
      <c r="A1" s="18" t="s">
        <v>154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7.95" customHeight="1" x14ac:dyDescent="0.3">
      <c r="A2" s="17" t="s">
        <v>153</v>
      </c>
      <c r="B2" s="17" t="s">
        <v>152</v>
      </c>
      <c r="C2" s="17" t="s">
        <v>152</v>
      </c>
      <c r="D2" s="17" t="s">
        <v>151</v>
      </c>
      <c r="E2" s="17" t="s">
        <v>151</v>
      </c>
      <c r="F2" s="17" t="s">
        <v>150</v>
      </c>
      <c r="G2" s="19" t="s">
        <v>150</v>
      </c>
      <c r="H2" s="17" t="s">
        <v>149</v>
      </c>
      <c r="I2" s="17" t="s">
        <v>148</v>
      </c>
      <c r="J2" s="17" t="s">
        <v>147</v>
      </c>
    </row>
    <row r="3" spans="1:10" ht="27.95" customHeight="1" x14ac:dyDescent="0.3">
      <c r="A3" s="6">
        <v>1</v>
      </c>
      <c r="B3" s="6" t="str">
        <f>LEFT(C3,5)&amp;"**"</f>
        <v>82러06**</v>
      </c>
      <c r="C3" s="7" t="s">
        <v>145</v>
      </c>
      <c r="D3" s="7" t="s">
        <v>144</v>
      </c>
      <c r="E3" s="13" t="str">
        <f>LEFT(D3,1)&amp;REPT("*",LEN(D3)-2)&amp;RIGHT(D3,1)</f>
        <v>(*****로</v>
      </c>
      <c r="F3" s="7" t="s">
        <v>146</v>
      </c>
      <c r="G3" s="20" t="str">
        <f>LEFT(F3,21)&amp;"*******"</f>
        <v>충청북도 청주시 흥덕구  고락로60번길*******</v>
      </c>
      <c r="H3" s="11">
        <v>20200811</v>
      </c>
      <c r="I3" s="7" t="s">
        <v>1</v>
      </c>
      <c r="J3" s="7" t="s">
        <v>14</v>
      </c>
    </row>
    <row r="4" spans="1:10" ht="27.95" customHeight="1" x14ac:dyDescent="0.3">
      <c r="A4" s="6">
        <v>2</v>
      </c>
      <c r="B4" s="6" t="str">
        <f t="shared" ref="B4:B45" si="0">LEFT(C4,5)&amp;"**"</f>
        <v>82러06**</v>
      </c>
      <c r="C4" s="7" t="s">
        <v>145</v>
      </c>
      <c r="D4" s="7" t="s">
        <v>144</v>
      </c>
      <c r="E4" s="13" t="str">
        <f>LEFT(D4,1)&amp;REPT("*",LEN(D4)-2)&amp;RIGHT(D4,1)</f>
        <v>(*****로</v>
      </c>
      <c r="F4" s="7" t="s">
        <v>143</v>
      </c>
      <c r="G4" s="20" t="str">
        <f t="shared" ref="G4:G45" si="1">LEFT(F4,21)&amp;"*******"</f>
        <v>충청북도 청주시 흥덕구  고락로60번길*******</v>
      </c>
      <c r="H4" s="11">
        <v>20200813</v>
      </c>
      <c r="I4" s="7" t="s">
        <v>1</v>
      </c>
      <c r="J4" s="9" t="s">
        <v>22</v>
      </c>
    </row>
    <row r="5" spans="1:10" ht="27.95" customHeight="1" x14ac:dyDescent="0.3">
      <c r="A5" s="6">
        <v>3</v>
      </c>
      <c r="B5" s="6" t="str">
        <f t="shared" si="0"/>
        <v>70도38**</v>
      </c>
      <c r="C5" s="7" t="s">
        <v>142</v>
      </c>
      <c r="D5" s="7" t="s">
        <v>141</v>
      </c>
      <c r="E5" s="13" t="str">
        <f>LEFT(D5,1)&amp;REPT("*",LEN(D5)-2)&amp;RIGHT(D5,1)</f>
        <v>Z**********I</v>
      </c>
      <c r="F5" s="7" t="s">
        <v>140</v>
      </c>
      <c r="G5" s="20" t="str">
        <f t="shared" si="1"/>
        <v>충청북도 영동군 영동읍 대학로 310,*******</v>
      </c>
      <c r="H5" s="11">
        <v>20200805</v>
      </c>
      <c r="I5" s="7" t="s">
        <v>1</v>
      </c>
      <c r="J5" s="9" t="s">
        <v>22</v>
      </c>
    </row>
    <row r="6" spans="1:10" ht="27.95" customHeight="1" x14ac:dyDescent="0.3">
      <c r="A6" s="6">
        <v>4</v>
      </c>
      <c r="B6" s="6" t="str">
        <f t="shared" si="0"/>
        <v>70도38**</v>
      </c>
      <c r="C6" s="6" t="s">
        <v>139</v>
      </c>
      <c r="D6" s="6" t="s">
        <v>138</v>
      </c>
      <c r="E6" s="13" t="str">
        <f t="shared" ref="E6:E45" si="2">LEFT(D6,1)&amp;REPT("*",LEN(D6)-2)&amp;RIGHT(D6,1)</f>
        <v>Z**********I</v>
      </c>
      <c r="F6" s="6" t="s">
        <v>137</v>
      </c>
      <c r="G6" s="20" t="str">
        <f t="shared" si="1"/>
        <v>영동군 영동읍 대학로*******</v>
      </c>
      <c r="H6" s="10" t="s">
        <v>31</v>
      </c>
      <c r="I6" s="7" t="s">
        <v>1</v>
      </c>
      <c r="J6" s="6" t="s">
        <v>16</v>
      </c>
    </row>
    <row r="7" spans="1:10" ht="27.95" customHeight="1" x14ac:dyDescent="0.3">
      <c r="A7" s="6">
        <v>5</v>
      </c>
      <c r="B7" s="6" t="str">
        <f t="shared" si="0"/>
        <v>42버13**</v>
      </c>
      <c r="C7" s="6" t="s">
        <v>136</v>
      </c>
      <c r="D7" s="6" t="s">
        <v>135</v>
      </c>
      <c r="E7" s="13" t="str">
        <f t="shared" si="2"/>
        <v>강*남</v>
      </c>
      <c r="F7" s="6" t="s">
        <v>134</v>
      </c>
      <c r="G7" s="20" t="str">
        <f t="shared" si="1"/>
        <v>영동군 용산면 용산로9길*******</v>
      </c>
      <c r="H7" s="10" t="s">
        <v>102</v>
      </c>
      <c r="I7" s="6" t="s">
        <v>101</v>
      </c>
      <c r="J7" s="6" t="s">
        <v>0</v>
      </c>
    </row>
    <row r="8" spans="1:10" ht="27.95" customHeight="1" x14ac:dyDescent="0.3">
      <c r="A8" s="6">
        <v>6</v>
      </c>
      <c r="B8" s="6" t="str">
        <f t="shared" si="0"/>
        <v>87구09**</v>
      </c>
      <c r="C8" s="6" t="s">
        <v>133</v>
      </c>
      <c r="D8" s="6" t="s">
        <v>132</v>
      </c>
      <c r="E8" s="13" t="str">
        <f t="shared" si="2"/>
        <v>권*길</v>
      </c>
      <c r="F8" s="6" t="s">
        <v>131</v>
      </c>
      <c r="G8" s="20" t="str">
        <f t="shared" si="1"/>
        <v>영동군 양산면 원당2길*******</v>
      </c>
      <c r="H8" s="10">
        <v>44053</v>
      </c>
      <c r="I8" s="6" t="s">
        <v>72</v>
      </c>
      <c r="J8" s="6" t="s">
        <v>5</v>
      </c>
    </row>
    <row r="9" spans="1:10" ht="27.95" customHeight="1" x14ac:dyDescent="0.3">
      <c r="A9" s="6">
        <v>7</v>
      </c>
      <c r="B9" s="6" t="str">
        <f t="shared" si="0"/>
        <v>15루87**</v>
      </c>
      <c r="C9" s="6" t="s">
        <v>130</v>
      </c>
      <c r="D9" s="6" t="s">
        <v>129</v>
      </c>
      <c r="E9" s="13" t="str">
        <f t="shared" si="2"/>
        <v>김*옥</v>
      </c>
      <c r="F9" s="6" t="s">
        <v>128</v>
      </c>
      <c r="G9" s="20" t="str">
        <f t="shared" si="1"/>
        <v>영동군 영동읍 중앙로3길 7*******</v>
      </c>
      <c r="H9" s="10">
        <v>44046</v>
      </c>
      <c r="I9" s="6" t="s">
        <v>101</v>
      </c>
      <c r="J9" s="6" t="s">
        <v>5</v>
      </c>
    </row>
    <row r="10" spans="1:10" ht="27.95" customHeight="1" x14ac:dyDescent="0.3">
      <c r="A10" s="6">
        <v>8</v>
      </c>
      <c r="B10" s="6" t="str">
        <f t="shared" si="0"/>
        <v>127주8**</v>
      </c>
      <c r="C10" s="6" t="s">
        <v>127</v>
      </c>
      <c r="D10" s="6" t="s">
        <v>126</v>
      </c>
      <c r="E10" s="13" t="str">
        <f t="shared" si="2"/>
        <v>김*환</v>
      </c>
      <c r="F10" s="6" t="s">
        <v>125</v>
      </c>
      <c r="G10" s="20" t="str">
        <f t="shared" si="1"/>
        <v>영동군 용산면 용산로6길*******</v>
      </c>
      <c r="H10" s="10" t="s">
        <v>31</v>
      </c>
      <c r="I10" s="6" t="s">
        <v>124</v>
      </c>
      <c r="J10" s="6" t="s">
        <v>5</v>
      </c>
    </row>
    <row r="11" spans="1:10" s="12" customFormat="1" ht="27.95" customHeight="1" x14ac:dyDescent="0.3">
      <c r="A11" s="6">
        <v>9</v>
      </c>
      <c r="B11" s="6" t="str">
        <f t="shared" si="0"/>
        <v>67도49**</v>
      </c>
      <c r="C11" s="6" t="s">
        <v>123</v>
      </c>
      <c r="D11" s="6" t="s">
        <v>122</v>
      </c>
      <c r="E11" s="13" t="str">
        <f t="shared" si="2"/>
        <v>민*복</v>
      </c>
      <c r="F11" s="6" t="s">
        <v>121</v>
      </c>
      <c r="G11" s="20" t="str">
        <f t="shared" si="1"/>
        <v>영동군 영동읍 학산영동로*******</v>
      </c>
      <c r="H11" s="10" t="s">
        <v>46</v>
      </c>
      <c r="I11" s="7" t="s">
        <v>17</v>
      </c>
      <c r="J11" s="6" t="s">
        <v>26</v>
      </c>
    </row>
    <row r="12" spans="1:10" ht="27.95" customHeight="1" x14ac:dyDescent="0.3">
      <c r="A12" s="6">
        <v>10</v>
      </c>
      <c r="B12" s="6" t="str">
        <f t="shared" si="0"/>
        <v>11누87**</v>
      </c>
      <c r="C12" s="7" t="s">
        <v>120</v>
      </c>
      <c r="D12" s="7" t="s">
        <v>119</v>
      </c>
      <c r="E12" s="13" t="str">
        <f t="shared" si="2"/>
        <v>박*주</v>
      </c>
      <c r="F12" s="7" t="s">
        <v>118</v>
      </c>
      <c r="G12" s="20" t="str">
        <f t="shared" si="1"/>
        <v>충청북도 영동군 영동읍 중앙로1길 13*******</v>
      </c>
      <c r="H12" s="9"/>
      <c r="I12" s="7" t="s">
        <v>10</v>
      </c>
      <c r="J12" s="9" t="s">
        <v>22</v>
      </c>
    </row>
    <row r="13" spans="1:10" ht="27.95" customHeight="1" x14ac:dyDescent="0.3">
      <c r="A13" s="6">
        <v>11</v>
      </c>
      <c r="B13" s="6" t="str">
        <f t="shared" si="0"/>
        <v>88다26**</v>
      </c>
      <c r="C13" s="6" t="s">
        <v>117</v>
      </c>
      <c r="D13" s="6" t="s">
        <v>116</v>
      </c>
      <c r="E13" s="13" t="str">
        <f t="shared" si="2"/>
        <v>박*선</v>
      </c>
      <c r="F13" s="6" t="s">
        <v>115</v>
      </c>
      <c r="G13" s="20" t="str">
        <f t="shared" si="1"/>
        <v>영동군 영동읍 아리랑길*******</v>
      </c>
      <c r="H13" s="10" t="s">
        <v>114</v>
      </c>
      <c r="I13" s="6" t="s">
        <v>113</v>
      </c>
      <c r="J13" s="6" t="s">
        <v>0</v>
      </c>
    </row>
    <row r="14" spans="1:10" ht="27.95" customHeight="1" x14ac:dyDescent="0.3">
      <c r="A14" s="6">
        <v>12</v>
      </c>
      <c r="B14" s="6" t="str">
        <f t="shared" si="0"/>
        <v>54도51**</v>
      </c>
      <c r="C14" s="7" t="s">
        <v>112</v>
      </c>
      <c r="D14" s="7" t="s">
        <v>111</v>
      </c>
      <c r="E14" s="13" t="str">
        <f t="shared" si="2"/>
        <v>박*수</v>
      </c>
      <c r="F14" s="7" t="s">
        <v>110</v>
      </c>
      <c r="G14" s="20" t="str">
        <f t="shared" si="1"/>
        <v>충청북도 영동군 영동읍 계산리*******</v>
      </c>
      <c r="H14" s="9"/>
      <c r="I14" s="7" t="s">
        <v>1</v>
      </c>
      <c r="J14" s="9" t="s">
        <v>22</v>
      </c>
    </row>
    <row r="15" spans="1:10" ht="27.95" customHeight="1" x14ac:dyDescent="0.3">
      <c r="A15" s="6">
        <v>13</v>
      </c>
      <c r="B15" s="6" t="str">
        <f t="shared" si="0"/>
        <v>89무22**</v>
      </c>
      <c r="C15" s="7" t="s">
        <v>108</v>
      </c>
      <c r="D15" s="7" t="s">
        <v>107</v>
      </c>
      <c r="E15" s="13" t="str">
        <f t="shared" si="2"/>
        <v>박*만</v>
      </c>
      <c r="F15" s="7" t="s">
        <v>109</v>
      </c>
      <c r="G15" s="20" t="str">
        <f t="shared" si="1"/>
        <v>충청북도 영동군 황간면 황간로 39-5*******</v>
      </c>
      <c r="H15" s="11">
        <v>20200812</v>
      </c>
      <c r="I15" s="7" t="s">
        <v>1</v>
      </c>
      <c r="J15" s="7" t="s">
        <v>14</v>
      </c>
    </row>
    <row r="16" spans="1:10" ht="27.95" customHeight="1" x14ac:dyDescent="0.3">
      <c r="A16" s="6">
        <v>14</v>
      </c>
      <c r="B16" s="6" t="str">
        <f t="shared" si="0"/>
        <v>89무22**</v>
      </c>
      <c r="C16" s="7" t="s">
        <v>108</v>
      </c>
      <c r="D16" s="7" t="s">
        <v>107</v>
      </c>
      <c r="E16" s="13" t="str">
        <f t="shared" si="2"/>
        <v>박*만</v>
      </c>
      <c r="F16" s="7" t="s">
        <v>106</v>
      </c>
      <c r="G16" s="20" t="str">
        <f t="shared" si="1"/>
        <v>충청북도 영동군 황간면 황간로 39-5*******</v>
      </c>
      <c r="H16" s="11">
        <v>20200901</v>
      </c>
      <c r="I16" s="7" t="s">
        <v>1</v>
      </c>
      <c r="J16" s="9" t="s">
        <v>22</v>
      </c>
    </row>
    <row r="17" spans="1:10" ht="27.95" customHeight="1" x14ac:dyDescent="0.3">
      <c r="A17" s="6">
        <v>15</v>
      </c>
      <c r="B17" s="6" t="str">
        <f t="shared" si="0"/>
        <v>56러23**</v>
      </c>
      <c r="C17" s="6" t="s">
        <v>105</v>
      </c>
      <c r="D17" s="6" t="s">
        <v>104</v>
      </c>
      <c r="E17" s="13" t="str">
        <f t="shared" si="2"/>
        <v>박*숙</v>
      </c>
      <c r="F17" s="6" t="s">
        <v>103</v>
      </c>
      <c r="G17" s="20" t="str">
        <f t="shared" si="1"/>
        <v>영동군 영동읍 중앙로2길*******</v>
      </c>
      <c r="H17" s="10" t="s">
        <v>102</v>
      </c>
      <c r="I17" s="6" t="s">
        <v>101</v>
      </c>
      <c r="J17" s="6" t="s">
        <v>5</v>
      </c>
    </row>
    <row r="18" spans="1:10" ht="27.95" customHeight="1" x14ac:dyDescent="0.3">
      <c r="A18" s="6">
        <v>16</v>
      </c>
      <c r="B18" s="6" t="str">
        <f t="shared" si="0"/>
        <v>97서43**</v>
      </c>
      <c r="C18" s="7" t="s">
        <v>100</v>
      </c>
      <c r="D18" s="7" t="s">
        <v>99</v>
      </c>
      <c r="E18" s="13" t="str">
        <f t="shared" si="2"/>
        <v>사***********회</v>
      </c>
      <c r="F18" s="7" t="s">
        <v>98</v>
      </c>
      <c r="G18" s="20" t="str">
        <f t="shared" si="1"/>
        <v>충청북도 영동군 영동읍 동정로 18-1*******</v>
      </c>
      <c r="H18" s="9"/>
      <c r="I18" s="7" t="s">
        <v>10</v>
      </c>
      <c r="J18" s="9" t="s">
        <v>22</v>
      </c>
    </row>
    <row r="19" spans="1:10" ht="27.95" customHeight="1" x14ac:dyDescent="0.3">
      <c r="A19" s="6">
        <v>17</v>
      </c>
      <c r="B19" s="6" t="str">
        <f t="shared" si="0"/>
        <v>38도56**</v>
      </c>
      <c r="C19" s="6" t="s">
        <v>97</v>
      </c>
      <c r="D19" s="6" t="s">
        <v>96</v>
      </c>
      <c r="E19" s="13" t="str">
        <f t="shared" si="2"/>
        <v>서*구</v>
      </c>
      <c r="F19" s="6" t="s">
        <v>95</v>
      </c>
      <c r="G19" s="20" t="str">
        <f t="shared" si="1"/>
        <v>영동군 영동읍 계산로8길*******</v>
      </c>
      <c r="H19" s="10" t="s">
        <v>31</v>
      </c>
      <c r="I19" s="7" t="s">
        <v>1</v>
      </c>
      <c r="J19" s="6" t="s">
        <v>0</v>
      </c>
    </row>
    <row r="20" spans="1:10" ht="27.95" customHeight="1" x14ac:dyDescent="0.3">
      <c r="A20" s="6">
        <v>18</v>
      </c>
      <c r="B20" s="6" t="str">
        <f t="shared" si="0"/>
        <v>89주84**</v>
      </c>
      <c r="C20" s="6" t="s">
        <v>94</v>
      </c>
      <c r="D20" s="6" t="s">
        <v>93</v>
      </c>
      <c r="E20" s="13" t="str">
        <f t="shared" si="2"/>
        <v>신*선</v>
      </c>
      <c r="F20" s="6" t="s">
        <v>92</v>
      </c>
      <c r="G20" s="20" t="str">
        <f t="shared" si="1"/>
        <v>영동군 영동읍 매천2길 14*******</v>
      </c>
      <c r="H20" s="10" t="s">
        <v>91</v>
      </c>
      <c r="I20" s="7" t="s">
        <v>17</v>
      </c>
      <c r="J20" s="6" t="s">
        <v>26</v>
      </c>
    </row>
    <row r="21" spans="1:10" ht="27.95" customHeight="1" x14ac:dyDescent="0.3">
      <c r="A21" s="6">
        <v>19</v>
      </c>
      <c r="B21" s="6" t="str">
        <f t="shared" si="0"/>
        <v>60거60**</v>
      </c>
      <c r="C21" s="6" t="s">
        <v>90</v>
      </c>
      <c r="D21" s="6" t="s">
        <v>89</v>
      </c>
      <c r="E21" s="13" t="str">
        <f t="shared" si="2"/>
        <v>양*윤</v>
      </c>
      <c r="F21" s="6" t="s">
        <v>88</v>
      </c>
      <c r="G21" s="20" t="str">
        <f t="shared" si="1"/>
        <v>영동군 영동읍 눈어치1로 5, 101-*******</v>
      </c>
      <c r="H21" s="6" t="s">
        <v>27</v>
      </c>
      <c r="I21" s="6" t="s">
        <v>72</v>
      </c>
      <c r="J21" s="6" t="s">
        <v>87</v>
      </c>
    </row>
    <row r="22" spans="1:10" ht="27.95" customHeight="1" x14ac:dyDescent="0.3">
      <c r="A22" s="6">
        <v>20</v>
      </c>
      <c r="B22" s="6" t="str">
        <f t="shared" si="0"/>
        <v>83고62**</v>
      </c>
      <c r="C22" s="7" t="s">
        <v>86</v>
      </c>
      <c r="D22" s="7" t="s">
        <v>85</v>
      </c>
      <c r="E22" s="13" t="str">
        <f t="shared" si="2"/>
        <v>유********장</v>
      </c>
      <c r="F22" s="7" t="s">
        <v>84</v>
      </c>
      <c r="G22" s="20" t="str">
        <f t="shared" si="1"/>
        <v>충청북도 영동군 영동읍 영동시장3길 1*******</v>
      </c>
      <c r="H22" s="11">
        <v>20200805</v>
      </c>
      <c r="I22" s="7" t="s">
        <v>17</v>
      </c>
      <c r="J22" s="9" t="s">
        <v>22</v>
      </c>
    </row>
    <row r="23" spans="1:10" ht="27.95" customHeight="1" x14ac:dyDescent="0.3">
      <c r="A23" s="6">
        <v>21</v>
      </c>
      <c r="B23" s="6" t="str">
        <f t="shared" si="0"/>
        <v>83고62**</v>
      </c>
      <c r="C23" s="6" t="s">
        <v>83</v>
      </c>
      <c r="D23" s="6" t="s">
        <v>82</v>
      </c>
      <c r="E23" s="13" t="str">
        <f t="shared" si="2"/>
        <v>유********장</v>
      </c>
      <c r="F23" s="6" t="s">
        <v>81</v>
      </c>
      <c r="G23" s="20" t="str">
        <f t="shared" si="1"/>
        <v>영동군 영동읍 영동시장3길*******</v>
      </c>
      <c r="H23" s="10" t="s">
        <v>38</v>
      </c>
      <c r="I23" s="7" t="s">
        <v>17</v>
      </c>
      <c r="J23" s="6" t="s">
        <v>16</v>
      </c>
    </row>
    <row r="24" spans="1:10" ht="27.95" customHeight="1" x14ac:dyDescent="0.3">
      <c r="A24" s="6">
        <v>22</v>
      </c>
      <c r="B24" s="6" t="str">
        <f t="shared" si="0"/>
        <v>93수77**</v>
      </c>
      <c r="C24" s="6" t="s">
        <v>80</v>
      </c>
      <c r="D24" s="6" t="s">
        <v>79</v>
      </c>
      <c r="E24" s="13" t="str">
        <f t="shared" si="2"/>
        <v>육*태</v>
      </c>
      <c r="F24" s="6" t="s">
        <v>78</v>
      </c>
      <c r="G24" s="20" t="str">
        <f t="shared" si="1"/>
        <v>영동군 양산면 봉수대길*******</v>
      </c>
      <c r="H24" s="10" t="s">
        <v>77</v>
      </c>
      <c r="I24" s="7" t="s">
        <v>1</v>
      </c>
      <c r="J24" s="6" t="s">
        <v>5</v>
      </c>
    </row>
    <row r="25" spans="1:10" ht="27.95" customHeight="1" x14ac:dyDescent="0.3">
      <c r="A25" s="6">
        <v>23</v>
      </c>
      <c r="B25" s="6" t="str">
        <f t="shared" si="0"/>
        <v>53오22**</v>
      </c>
      <c r="C25" s="6" t="s">
        <v>76</v>
      </c>
      <c r="D25" s="6" t="s">
        <v>75</v>
      </c>
      <c r="E25" s="13" t="str">
        <f t="shared" si="2"/>
        <v>윤철</v>
      </c>
      <c r="F25" s="6" t="s">
        <v>74</v>
      </c>
      <c r="G25" s="20" t="str">
        <f t="shared" si="1"/>
        <v>영동군 심천면 전댕이길*******</v>
      </c>
      <c r="H25" s="10" t="s">
        <v>73</v>
      </c>
      <c r="I25" s="6" t="s">
        <v>72</v>
      </c>
      <c r="J25" s="6" t="s">
        <v>5</v>
      </c>
    </row>
    <row r="26" spans="1:10" ht="27.95" customHeight="1" x14ac:dyDescent="0.3">
      <c r="A26" s="6">
        <v>24</v>
      </c>
      <c r="B26" s="6" t="str">
        <f t="shared" si="0"/>
        <v>07도74**</v>
      </c>
      <c r="C26" s="6" t="s">
        <v>71</v>
      </c>
      <c r="D26" s="6" t="s">
        <v>70</v>
      </c>
      <c r="E26" s="13" t="str">
        <f t="shared" si="2"/>
        <v>윤*영</v>
      </c>
      <c r="F26" s="6" t="s">
        <v>69</v>
      </c>
      <c r="G26" s="20" t="str">
        <f t="shared" si="1"/>
        <v>영동군 용산면 용산로5길 11*******</v>
      </c>
      <c r="H26" s="10" t="s">
        <v>27</v>
      </c>
      <c r="I26" s="7" t="s">
        <v>17</v>
      </c>
      <c r="J26" s="6" t="s">
        <v>26</v>
      </c>
    </row>
    <row r="27" spans="1:10" ht="27.95" customHeight="1" x14ac:dyDescent="0.3">
      <c r="A27" s="6">
        <v>25</v>
      </c>
      <c r="B27" s="6" t="str">
        <f t="shared" si="0"/>
        <v>85주99**</v>
      </c>
      <c r="C27" s="7" t="s">
        <v>68</v>
      </c>
      <c r="D27" s="7" t="s">
        <v>67</v>
      </c>
      <c r="E27" s="13" t="str">
        <f t="shared" si="2"/>
        <v>이*숙</v>
      </c>
      <c r="F27" s="7" t="s">
        <v>66</v>
      </c>
      <c r="G27" s="20" t="str">
        <f t="shared" si="1"/>
        <v>충청북도 영동군 영동읍 동정로1길 24*******</v>
      </c>
      <c r="H27" s="11">
        <v>20200805</v>
      </c>
      <c r="I27" s="7" t="s">
        <v>17</v>
      </c>
      <c r="J27" s="9" t="s">
        <v>22</v>
      </c>
    </row>
    <row r="28" spans="1:10" ht="27.95" customHeight="1" x14ac:dyDescent="0.3">
      <c r="A28" s="6">
        <v>26</v>
      </c>
      <c r="B28" s="6" t="str">
        <f t="shared" si="0"/>
        <v>84두45**</v>
      </c>
      <c r="C28" s="6" t="s">
        <v>65</v>
      </c>
      <c r="D28" s="6" t="s">
        <v>64</v>
      </c>
      <c r="E28" s="13" t="str">
        <f t="shared" si="2"/>
        <v>이*철</v>
      </c>
      <c r="F28" s="6" t="s">
        <v>63</v>
      </c>
      <c r="G28" s="20" t="str">
        <f t="shared" si="1"/>
        <v>영동군 영동읍 오정길 111*******</v>
      </c>
      <c r="H28" s="10" t="s">
        <v>27</v>
      </c>
      <c r="I28" s="7" t="s">
        <v>17</v>
      </c>
      <c r="J28" s="6" t="s">
        <v>26</v>
      </c>
    </row>
    <row r="29" spans="1:10" ht="27.95" customHeight="1" x14ac:dyDescent="0.3">
      <c r="A29" s="6">
        <v>27</v>
      </c>
      <c r="B29" s="6" t="str">
        <f t="shared" si="0"/>
        <v>53두08**</v>
      </c>
      <c r="C29" s="6" t="s">
        <v>62</v>
      </c>
      <c r="D29" s="6" t="s">
        <v>61</v>
      </c>
      <c r="E29" s="13" t="str">
        <f t="shared" si="2"/>
        <v>이*현</v>
      </c>
      <c r="F29" s="6" t="s">
        <v>60</v>
      </c>
      <c r="G29" s="20" t="str">
        <f t="shared" si="1"/>
        <v>영동군 학산면 모리3길*******</v>
      </c>
      <c r="H29" s="10" t="s">
        <v>46</v>
      </c>
      <c r="I29" s="7" t="s">
        <v>17</v>
      </c>
      <c r="J29" s="6" t="s">
        <v>26</v>
      </c>
    </row>
    <row r="30" spans="1:10" ht="27.95" customHeight="1" x14ac:dyDescent="0.3">
      <c r="A30" s="6">
        <v>28</v>
      </c>
      <c r="B30" s="6" t="str">
        <f t="shared" si="0"/>
        <v>72두62**</v>
      </c>
      <c r="C30" s="7" t="s">
        <v>59</v>
      </c>
      <c r="D30" s="7" t="s">
        <v>58</v>
      </c>
      <c r="E30" s="13" t="str">
        <f t="shared" si="2"/>
        <v>이*복</v>
      </c>
      <c r="F30" s="7" t="s">
        <v>57</v>
      </c>
      <c r="G30" s="20" t="str">
        <f t="shared" si="1"/>
        <v>충청북도 영동군 영동읍 주곡2길 6-1*******</v>
      </c>
      <c r="H30" s="11">
        <v>20200805</v>
      </c>
      <c r="I30" s="7" t="s">
        <v>17</v>
      </c>
      <c r="J30" s="9" t="s">
        <v>22</v>
      </c>
    </row>
    <row r="31" spans="1:10" ht="27.95" customHeight="1" x14ac:dyDescent="0.3">
      <c r="A31" s="6">
        <v>29</v>
      </c>
      <c r="B31" s="6" t="str">
        <f t="shared" si="0"/>
        <v>72두62**</v>
      </c>
      <c r="C31" s="6" t="s">
        <v>56</v>
      </c>
      <c r="D31" s="6" t="s">
        <v>55</v>
      </c>
      <c r="E31" s="13" t="str">
        <f t="shared" si="2"/>
        <v>이*복</v>
      </c>
      <c r="F31" s="6" t="s">
        <v>54</v>
      </c>
      <c r="G31" s="20" t="str">
        <f t="shared" si="1"/>
        <v>영동군 영동읍 주곡2길*******</v>
      </c>
      <c r="H31" s="10" t="s">
        <v>46</v>
      </c>
      <c r="I31" s="7" t="s">
        <v>17</v>
      </c>
      <c r="J31" s="6" t="s">
        <v>16</v>
      </c>
    </row>
    <row r="32" spans="1:10" ht="27.95" customHeight="1" x14ac:dyDescent="0.3">
      <c r="A32" s="6">
        <v>30</v>
      </c>
      <c r="B32" s="6" t="str">
        <f t="shared" si="0"/>
        <v>99로95**</v>
      </c>
      <c r="C32" s="7" t="s">
        <v>52</v>
      </c>
      <c r="D32" s="7" t="s">
        <v>51</v>
      </c>
      <c r="E32" s="13" t="str">
        <f t="shared" si="2"/>
        <v>이*원</v>
      </c>
      <c r="F32" s="7" t="s">
        <v>53</v>
      </c>
      <c r="G32" s="20" t="str">
        <f t="shared" si="1"/>
        <v>충청북도 영동군 영동읍 오정길 91-1*******</v>
      </c>
      <c r="H32" s="11">
        <v>20200812</v>
      </c>
      <c r="I32" s="7" t="s">
        <v>1</v>
      </c>
      <c r="J32" s="7" t="s">
        <v>14</v>
      </c>
    </row>
    <row r="33" spans="1:10" ht="27.95" customHeight="1" x14ac:dyDescent="0.3">
      <c r="A33" s="6">
        <v>31</v>
      </c>
      <c r="B33" s="6" t="str">
        <f t="shared" si="0"/>
        <v>99로95**</v>
      </c>
      <c r="C33" s="7" t="s">
        <v>52</v>
      </c>
      <c r="D33" s="7" t="s">
        <v>51</v>
      </c>
      <c r="E33" s="13" t="str">
        <f t="shared" si="2"/>
        <v>이*원</v>
      </c>
      <c r="F33" s="7" t="s">
        <v>50</v>
      </c>
      <c r="G33" s="20" t="str">
        <f t="shared" si="1"/>
        <v>충청북도 영동군 영동읍 오정길 91-1*******</v>
      </c>
      <c r="H33" s="11">
        <v>20200901</v>
      </c>
      <c r="I33" s="7" t="s">
        <v>1</v>
      </c>
      <c r="J33" s="9" t="s">
        <v>22</v>
      </c>
    </row>
    <row r="34" spans="1:10" ht="27.95" customHeight="1" x14ac:dyDescent="0.3">
      <c r="A34" s="6">
        <v>32</v>
      </c>
      <c r="B34" s="6" t="str">
        <f t="shared" si="0"/>
        <v>93마21**</v>
      </c>
      <c r="C34" s="6" t="s">
        <v>49</v>
      </c>
      <c r="D34" s="6" t="s">
        <v>48</v>
      </c>
      <c r="E34" s="13" t="str">
        <f t="shared" si="2"/>
        <v>장*일</v>
      </c>
      <c r="F34" s="6" t="s">
        <v>47</v>
      </c>
      <c r="G34" s="20" t="str">
        <f t="shared" si="1"/>
        <v>영동군 매곡면 옥전3길*******</v>
      </c>
      <c r="H34" s="10" t="s">
        <v>46</v>
      </c>
      <c r="I34" s="6" t="s">
        <v>45</v>
      </c>
      <c r="J34" s="6" t="s">
        <v>5</v>
      </c>
    </row>
    <row r="35" spans="1:10" ht="27.95" customHeight="1" x14ac:dyDescent="0.3">
      <c r="A35" s="6">
        <v>33</v>
      </c>
      <c r="B35" s="6" t="str">
        <f t="shared" si="0"/>
        <v>66보05**</v>
      </c>
      <c r="C35" s="7" t="s">
        <v>44</v>
      </c>
      <c r="D35" s="7" t="s">
        <v>43</v>
      </c>
      <c r="E35" s="14" t="str">
        <f t="shared" si="2"/>
        <v>정*환</v>
      </c>
      <c r="F35" s="7" t="s">
        <v>42</v>
      </c>
      <c r="G35" s="20" t="str">
        <f t="shared" si="1"/>
        <v>충청북도 영동군 영동읍 영산로1길 16*******</v>
      </c>
      <c r="H35" s="11">
        <v>20200805</v>
      </c>
      <c r="I35" s="7" t="s">
        <v>17</v>
      </c>
      <c r="J35" s="9" t="s">
        <v>9</v>
      </c>
    </row>
    <row r="36" spans="1:10" ht="27.95" customHeight="1" x14ac:dyDescent="0.3">
      <c r="A36" s="6">
        <v>34</v>
      </c>
      <c r="B36" s="6" t="str">
        <f t="shared" si="0"/>
        <v>66보05**</v>
      </c>
      <c r="C36" s="6" t="s">
        <v>41</v>
      </c>
      <c r="D36" s="6" t="s">
        <v>40</v>
      </c>
      <c r="E36" s="13" t="str">
        <f t="shared" si="2"/>
        <v>정*환</v>
      </c>
      <c r="F36" s="6" t="s">
        <v>39</v>
      </c>
      <c r="G36" s="20" t="str">
        <f t="shared" si="1"/>
        <v>영동군 영동읍 영산로1길*******</v>
      </c>
      <c r="H36" s="10" t="s">
        <v>38</v>
      </c>
      <c r="I36" s="7" t="s">
        <v>17</v>
      </c>
      <c r="J36" s="6" t="s">
        <v>16</v>
      </c>
    </row>
    <row r="37" spans="1:10" ht="27.95" customHeight="1" x14ac:dyDescent="0.3">
      <c r="A37" s="6">
        <v>35</v>
      </c>
      <c r="B37" s="6" t="str">
        <f t="shared" si="0"/>
        <v>87라85**</v>
      </c>
      <c r="C37" s="7" t="s">
        <v>37</v>
      </c>
      <c r="D37" s="7" t="s">
        <v>36</v>
      </c>
      <c r="E37" s="13" t="str">
        <f t="shared" si="2"/>
        <v>조*섭</v>
      </c>
      <c r="F37" s="7" t="s">
        <v>35</v>
      </c>
      <c r="G37" s="20" t="str">
        <f t="shared" si="1"/>
        <v>충청북도 영동군 영동읍 금동안길 38*******</v>
      </c>
      <c r="H37" s="11">
        <v>20200805</v>
      </c>
      <c r="I37" s="7" t="s">
        <v>1</v>
      </c>
      <c r="J37" s="9" t="s">
        <v>9</v>
      </c>
    </row>
    <row r="38" spans="1:10" ht="27.95" customHeight="1" x14ac:dyDescent="0.3">
      <c r="A38" s="6">
        <v>36</v>
      </c>
      <c r="B38" s="6" t="str">
        <f t="shared" si="0"/>
        <v>87라85**</v>
      </c>
      <c r="C38" s="6" t="s">
        <v>34</v>
      </c>
      <c r="D38" s="6" t="s">
        <v>33</v>
      </c>
      <c r="E38" s="13" t="str">
        <f t="shared" si="2"/>
        <v>조*섭</v>
      </c>
      <c r="F38" s="6" t="s">
        <v>32</v>
      </c>
      <c r="G38" s="20" t="str">
        <f t="shared" si="1"/>
        <v>영동군 영동읍 금동안길*******</v>
      </c>
      <c r="H38" s="10" t="s">
        <v>31</v>
      </c>
      <c r="I38" s="7" t="s">
        <v>1</v>
      </c>
      <c r="J38" s="6" t="s">
        <v>16</v>
      </c>
    </row>
    <row r="39" spans="1:10" ht="27.95" customHeight="1" x14ac:dyDescent="0.3">
      <c r="A39" s="6">
        <v>37</v>
      </c>
      <c r="B39" s="6" t="str">
        <f t="shared" si="0"/>
        <v>88러83**</v>
      </c>
      <c r="C39" s="6" t="s">
        <v>30</v>
      </c>
      <c r="D39" s="6" t="s">
        <v>29</v>
      </c>
      <c r="E39" s="13" t="str">
        <f t="shared" si="2"/>
        <v>조*환</v>
      </c>
      <c r="F39" s="6" t="s">
        <v>28</v>
      </c>
      <c r="G39" s="20" t="str">
        <f t="shared" si="1"/>
        <v>영동군 양강면 가동2길 4*******</v>
      </c>
      <c r="H39" s="10" t="s">
        <v>27</v>
      </c>
      <c r="I39" s="7" t="s">
        <v>17</v>
      </c>
      <c r="J39" s="6" t="s">
        <v>26</v>
      </c>
    </row>
    <row r="40" spans="1:10" ht="27.95" customHeight="1" x14ac:dyDescent="0.3">
      <c r="A40" s="6">
        <v>38</v>
      </c>
      <c r="B40" s="6" t="str">
        <f t="shared" si="0"/>
        <v>88러83**</v>
      </c>
      <c r="C40" s="7" t="s">
        <v>25</v>
      </c>
      <c r="D40" s="7" t="s">
        <v>24</v>
      </c>
      <c r="E40" s="13" t="str">
        <f t="shared" si="2"/>
        <v>조*식</v>
      </c>
      <c r="F40" s="7" t="s">
        <v>23</v>
      </c>
      <c r="G40" s="20" t="str">
        <f t="shared" si="1"/>
        <v>충청북도 영동군 영동읍 새심길 18, *******</v>
      </c>
      <c r="H40" s="5">
        <v>20200805</v>
      </c>
      <c r="I40" s="7" t="s">
        <v>17</v>
      </c>
      <c r="J40" s="9" t="s">
        <v>22</v>
      </c>
    </row>
    <row r="41" spans="1:10" ht="27.95" customHeight="1" x14ac:dyDescent="0.3">
      <c r="A41" s="6">
        <v>39</v>
      </c>
      <c r="B41" s="6" t="str">
        <f t="shared" si="0"/>
        <v>88러83**</v>
      </c>
      <c r="C41" s="6" t="s">
        <v>21</v>
      </c>
      <c r="D41" s="6" t="s">
        <v>20</v>
      </c>
      <c r="E41" s="13" t="str">
        <f t="shared" si="2"/>
        <v>조*식</v>
      </c>
      <c r="F41" s="6" t="s">
        <v>19</v>
      </c>
      <c r="G41" s="20" t="str">
        <f t="shared" si="1"/>
        <v>영동군 영동읍 새심길*******</v>
      </c>
      <c r="H41" s="8" t="s">
        <v>18</v>
      </c>
      <c r="I41" s="7" t="s">
        <v>17</v>
      </c>
      <c r="J41" s="6" t="s">
        <v>16</v>
      </c>
    </row>
    <row r="42" spans="1:10" ht="27.95" customHeight="1" x14ac:dyDescent="0.3">
      <c r="A42" s="6">
        <v>40</v>
      </c>
      <c r="B42" s="6" t="str">
        <f t="shared" si="0"/>
        <v>81저81**</v>
      </c>
      <c r="C42" s="3" t="s">
        <v>13</v>
      </c>
      <c r="D42" s="3" t="s">
        <v>12</v>
      </c>
      <c r="E42" s="15" t="str">
        <f t="shared" si="2"/>
        <v>주*****양</v>
      </c>
      <c r="F42" s="3" t="s">
        <v>15</v>
      </c>
      <c r="G42" s="20" t="str">
        <f t="shared" si="1"/>
        <v>충청북도 영동군 영동읍 눈어치1로 59*******</v>
      </c>
      <c r="H42" s="5">
        <v>20200812</v>
      </c>
      <c r="I42" s="3" t="s">
        <v>10</v>
      </c>
      <c r="J42" s="3" t="s">
        <v>14</v>
      </c>
    </row>
    <row r="43" spans="1:10" ht="27.95" customHeight="1" x14ac:dyDescent="0.3">
      <c r="A43" s="6">
        <v>41</v>
      </c>
      <c r="B43" s="6" t="str">
        <f t="shared" si="0"/>
        <v>81저81**</v>
      </c>
      <c r="C43" s="3" t="s">
        <v>13</v>
      </c>
      <c r="D43" s="3" t="s">
        <v>12</v>
      </c>
      <c r="E43" s="15" t="str">
        <f t="shared" si="2"/>
        <v>주*****양</v>
      </c>
      <c r="F43" s="3" t="s">
        <v>11</v>
      </c>
      <c r="G43" s="20" t="str">
        <f t="shared" si="1"/>
        <v>충청북도 영동군 영동읍 눈어치1로 59*******</v>
      </c>
      <c r="H43" s="5">
        <v>20200901</v>
      </c>
      <c r="I43" s="3" t="s">
        <v>10</v>
      </c>
      <c r="J43" s="4" t="s">
        <v>9</v>
      </c>
    </row>
    <row r="44" spans="1:10" ht="27.95" customHeight="1" x14ac:dyDescent="0.3">
      <c r="A44" s="6">
        <v>42</v>
      </c>
      <c r="B44" s="6" t="str">
        <f t="shared" si="0"/>
        <v>83러81**</v>
      </c>
      <c r="C44" s="2" t="s">
        <v>8</v>
      </c>
      <c r="D44" s="2" t="s">
        <v>7</v>
      </c>
      <c r="E44" s="15" t="str">
        <f t="shared" si="2"/>
        <v>㈜*텍</v>
      </c>
      <c r="F44" s="2" t="s">
        <v>6</v>
      </c>
      <c r="G44" s="20" t="str">
        <f t="shared" si="1"/>
        <v>영동군 영동읍 금동로*******</v>
      </c>
      <c r="H44" s="5">
        <v>20200811</v>
      </c>
      <c r="I44" s="3" t="s">
        <v>1</v>
      </c>
      <c r="J44" s="2" t="s">
        <v>5</v>
      </c>
    </row>
    <row r="45" spans="1:10" ht="27.95" customHeight="1" x14ac:dyDescent="0.3">
      <c r="A45" s="6">
        <v>43</v>
      </c>
      <c r="B45" s="6" t="str">
        <f t="shared" si="0"/>
        <v>74저49**</v>
      </c>
      <c r="C45" s="2" t="s">
        <v>4</v>
      </c>
      <c r="D45" s="2" t="s">
        <v>3</v>
      </c>
      <c r="E45" s="15" t="str">
        <f t="shared" si="2"/>
        <v>지*순</v>
      </c>
      <c r="F45" s="2" t="s">
        <v>2</v>
      </c>
      <c r="G45" s="20" t="str">
        <f t="shared" si="1"/>
        <v>영동군 양강면 학산영동로*******</v>
      </c>
      <c r="H45" s="5">
        <v>20200811</v>
      </c>
      <c r="I45" s="3" t="s">
        <v>1</v>
      </c>
      <c r="J45" s="2" t="s">
        <v>0</v>
      </c>
    </row>
    <row r="46" spans="1:10" x14ac:dyDescent="0.3">
      <c r="E46" s="16"/>
    </row>
  </sheetData>
  <mergeCells count="1">
    <mergeCell ref="A1:J1"/>
  </mergeCells>
  <phoneticPr fontId="1" type="noConversion"/>
  <pageMargins left="0.2" right="0.1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검사안내등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2020-09-03T01:47:29Z</dcterms:created>
  <dcterms:modified xsi:type="dcterms:W3CDTF">2020-09-03T02:33:43Z</dcterms:modified>
</cp:coreProperties>
</file>