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중요폴더\Desktop\하주홍\과태료\반송\9월\"/>
    </mc:Choice>
  </mc:AlternateContent>
  <bookViews>
    <workbookView xWindow="0" yWindow="0" windowWidth="19200" windowHeight="10890"/>
  </bookViews>
  <sheets>
    <sheet name="검사안내등" sheetId="1" r:id="rId1"/>
  </sheets>
  <calcPr calcId="152511" iterateDelta="1.0000000474974513E-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3" i="1"/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3" i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5" i="1"/>
  <c r="E4" i="1"/>
  <c r="E3" i="1"/>
</calcChain>
</file>

<file path=xl/sharedStrings.xml><?xml version="1.0" encoding="utf-8"?>
<sst xmlns="http://schemas.openxmlformats.org/spreadsheetml/2006/main" count="106" uniqueCount="75">
  <si>
    <t>이사불명</t>
  </si>
  <si>
    <t>자동차검사지연과태료 고지서</t>
    <phoneticPr fontId="1" type="noConversion"/>
  </si>
  <si>
    <t>수취인불명</t>
  </si>
  <si>
    <t>주식회사 태양</t>
  </si>
  <si>
    <t>81저8142</t>
  </si>
  <si>
    <t>폐문부재</t>
  </si>
  <si>
    <t>자동차검사지연과태료 고지서</t>
    <phoneticPr fontId="1" type="noConversion"/>
  </si>
  <si>
    <t>검사명령서</t>
    <phoneticPr fontId="1" type="noConversion"/>
  </si>
  <si>
    <t>수취인불명</t>
    <phoneticPr fontId="1" type="noConversion"/>
  </si>
  <si>
    <t>충청북도 영동군 영동읍 오정길 91-1</t>
  </si>
  <si>
    <t>이재원</t>
  </si>
  <si>
    <t>99로9566</t>
  </si>
  <si>
    <t>충청북도 영동군 황간면 황간로 39-5</t>
  </si>
  <si>
    <t>박인만</t>
  </si>
  <si>
    <t>89무2251</t>
  </si>
  <si>
    <t>비고</t>
    <phoneticPr fontId="1" type="noConversion"/>
  </si>
  <si>
    <t>반송사유</t>
    <phoneticPr fontId="1" type="noConversion"/>
  </si>
  <si>
    <t>반송일</t>
    <phoneticPr fontId="1" type="noConversion"/>
  </si>
  <si>
    <t>주  소</t>
    <phoneticPr fontId="1" type="noConversion"/>
  </si>
  <si>
    <t>소유주</t>
    <phoneticPr fontId="1" type="noConversion"/>
  </si>
  <si>
    <t>차량번호</t>
    <phoneticPr fontId="1" type="noConversion"/>
  </si>
  <si>
    <t>연번</t>
    <phoneticPr fontId="1" type="noConversion"/>
  </si>
  <si>
    <t>검사 관련 안내문 반송(2020년 9월)</t>
    <phoneticPr fontId="1" type="noConversion"/>
  </si>
  <si>
    <t>60거6005</t>
    <phoneticPr fontId="1" type="noConversion"/>
  </si>
  <si>
    <t>양태윤</t>
    <phoneticPr fontId="1" type="noConversion"/>
  </si>
  <si>
    <t>수취인불명</t>
    <phoneticPr fontId="1" type="noConversion"/>
  </si>
  <si>
    <t>34도0404</t>
    <phoneticPr fontId="1" type="noConversion"/>
  </si>
  <si>
    <t>박주만</t>
    <phoneticPr fontId="1" type="noConversion"/>
  </si>
  <si>
    <t>충청북도 영동군 영동읍 눈어치1로 5, 101동 312호(금강아파트)</t>
    <phoneticPr fontId="1" type="noConversion"/>
  </si>
  <si>
    <t>충청북도 영동군 영동읍 학산영동로 1176</t>
    <phoneticPr fontId="1" type="noConversion"/>
  </si>
  <si>
    <t>자동차정기검사 사전안내문</t>
    <phoneticPr fontId="1" type="noConversion"/>
  </si>
  <si>
    <t>93수9427</t>
    <phoneticPr fontId="1" type="noConversion"/>
  </si>
  <si>
    <t>이상덕</t>
    <phoneticPr fontId="1" type="noConversion"/>
  </si>
  <si>
    <t>89어3879</t>
    <phoneticPr fontId="1" type="noConversion"/>
  </si>
  <si>
    <t>이공문</t>
    <phoneticPr fontId="1" type="noConversion"/>
  </si>
  <si>
    <t>충청북도 영동군 영동읍 계산로 25-1</t>
    <phoneticPr fontId="1" type="noConversion"/>
  </si>
  <si>
    <t>87누2349</t>
    <phoneticPr fontId="1" type="noConversion"/>
  </si>
  <si>
    <t>충청북도 영동군 심천면 금정길 28</t>
    <phoneticPr fontId="1" type="noConversion"/>
  </si>
  <si>
    <t>충청북도 영동군 양산면 송호로2길 4</t>
    <phoneticPr fontId="1" type="noConversion"/>
  </si>
  <si>
    <t>임승훈</t>
    <phoneticPr fontId="1" type="noConversion"/>
  </si>
  <si>
    <t>전승필</t>
    <phoneticPr fontId="1" type="noConversion"/>
  </si>
  <si>
    <t>충청북도 영동군 황간면 목화실길 117</t>
    <phoneticPr fontId="1" type="noConversion"/>
  </si>
  <si>
    <t>84수7701</t>
    <phoneticPr fontId="1" type="noConversion"/>
  </si>
  <si>
    <t>82주4217</t>
    <phoneticPr fontId="1" type="noConversion"/>
  </si>
  <si>
    <t>정성화</t>
    <phoneticPr fontId="1" type="noConversion"/>
  </si>
  <si>
    <t>충청북도 영동군 황간면 도동길 102-42</t>
    <phoneticPr fontId="1" type="noConversion"/>
  </si>
  <si>
    <t>62구5304</t>
    <phoneticPr fontId="1" type="noConversion"/>
  </si>
  <si>
    <t>박덕호</t>
    <phoneticPr fontId="1" type="noConversion"/>
  </si>
  <si>
    <t>충청북도 영동군 양산면 금강로 976</t>
    <phoneticPr fontId="1" type="noConversion"/>
  </si>
  <si>
    <t>25머6721</t>
    <phoneticPr fontId="1" type="noConversion"/>
  </si>
  <si>
    <t>문흥배</t>
    <phoneticPr fontId="1" type="noConversion"/>
  </si>
  <si>
    <t>충청북도 영동군 용산면 용산로 333-1</t>
    <phoneticPr fontId="1" type="noConversion"/>
  </si>
  <si>
    <t>56노5409</t>
    <phoneticPr fontId="1" type="noConversion"/>
  </si>
  <si>
    <t>김원선</t>
    <phoneticPr fontId="1" type="noConversion"/>
  </si>
  <si>
    <t>충청북도 영동군 용산면 금곡길 237</t>
    <phoneticPr fontId="1" type="noConversion"/>
  </si>
  <si>
    <t>주소불명</t>
    <phoneticPr fontId="1" type="noConversion"/>
  </si>
  <si>
    <t>충북87가8086</t>
    <phoneticPr fontId="1" type="noConversion"/>
  </si>
  <si>
    <t>㈜중도개발</t>
    <phoneticPr fontId="1" type="noConversion"/>
  </si>
  <si>
    <t>충청북도 영동군 영동읍 부용리 81번지 18호</t>
    <phoneticPr fontId="1" type="noConversion"/>
  </si>
  <si>
    <t>90로1001</t>
    <phoneticPr fontId="1" type="noConversion"/>
  </si>
  <si>
    <t>김연운</t>
    <phoneticPr fontId="1" type="noConversion"/>
  </si>
  <si>
    <t>충청북도 영동군 심천면 초강로1길 25 101동 402호</t>
    <phoneticPr fontId="1" type="noConversion"/>
  </si>
  <si>
    <t>63누6444</t>
    <phoneticPr fontId="1" type="noConversion"/>
  </si>
  <si>
    <t>충청북도 영동군 추풍령면 추풍령로 504</t>
    <phoneticPr fontId="1" type="noConversion"/>
  </si>
  <si>
    <t>표중석</t>
    <phoneticPr fontId="1" type="noConversion"/>
  </si>
  <si>
    <t>95모9263</t>
  </si>
  <si>
    <t>12주0809</t>
  </si>
  <si>
    <t>24서7600</t>
  </si>
  <si>
    <t>최준일</t>
  </si>
  <si>
    <t>오규석</t>
  </si>
  <si>
    <t>박정미</t>
  </si>
  <si>
    <t>충청북도 영동군 영동읍 영산로 46</t>
  </si>
  <si>
    <t>충청북도 영동군 영동읍 금동로 106</t>
  </si>
  <si>
    <t>충청북도 영동군 영동읍 중앙로6길 52</t>
  </si>
  <si>
    <t>충청북도 영동군 영동읍 눈어치1로 59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</si>
</sst>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#\-##\-##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sz val="10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2"/>
      <color theme="1"/>
      <name val="돋움"/>
      <family val="3"/>
      <charset val="129"/>
    </font>
    <font>
      <sz val="8"/>
      <color rgb="FF000000"/>
      <name val="굴림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4" workbookViewId="0">
      <selection activeCell="E3" sqref="E3"/>
    </sheetView>
  </sheetViews>
  <sheetFormatPr defaultRowHeight="16.5" x14ac:dyDescent="0.3"/>
  <cols>
    <col min="1" max="2" width="8" style="1" customWidth="1"/>
    <col min="3" max="3" width="19.25" style="1" hidden="1" customWidth="1"/>
    <col min="4" max="4" width="19.875" style="1" hidden="1" customWidth="1"/>
    <col min="5" max="5" width="19.875" style="1" customWidth="1"/>
    <col min="6" max="6" width="26" style="1" hidden="1" customWidth="1"/>
    <col min="7" max="7" width="26" style="12" customWidth="1"/>
    <col min="8" max="8" width="16" style="18" customWidth="1"/>
    <col min="9" max="9" width="16.625" style="1" customWidth="1"/>
    <col min="10" max="10" width="38.625" style="1" customWidth="1"/>
  </cols>
  <sheetData>
    <row r="1" spans="1:10" ht="27.95" customHeight="1" x14ac:dyDescent="0.3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7.95" customHeight="1" x14ac:dyDescent="0.3">
      <c r="A2" s="9" t="s">
        <v>21</v>
      </c>
      <c r="B2" s="9" t="s">
        <v>20</v>
      </c>
      <c r="C2" s="9" t="s">
        <v>20</v>
      </c>
      <c r="D2" s="9" t="s">
        <v>19</v>
      </c>
      <c r="E2" s="9" t="s">
        <v>19</v>
      </c>
      <c r="F2" s="9" t="s">
        <v>18</v>
      </c>
      <c r="G2" s="10" t="s">
        <v>18</v>
      </c>
      <c r="H2" s="14" t="s">
        <v>17</v>
      </c>
      <c r="I2" s="9" t="s">
        <v>16</v>
      </c>
      <c r="J2" s="9" t="s">
        <v>15</v>
      </c>
    </row>
    <row r="3" spans="1:10" ht="27.95" customHeight="1" x14ac:dyDescent="0.3">
      <c r="A3" s="13">
        <v>1</v>
      </c>
      <c r="B3" s="4" t="str">
        <f>LEFT(C3,5)&amp;"**"</f>
        <v>60거60**</v>
      </c>
      <c r="C3" s="5" t="s">
        <v>23</v>
      </c>
      <c r="D3" s="5" t="s">
        <v>24</v>
      </c>
      <c r="E3" s="8" t="str">
        <f>LEFT(D3,1)&amp;REPT("*",LEN(D3)-2)&amp;RIGHT(D3,1)</f>
        <v>양*윤</v>
      </c>
      <c r="F3" s="5" t="s">
        <v>28</v>
      </c>
      <c r="G3" s="11" t="str">
        <f>LEFT(F3,16)&amp;"*******"</f>
        <v>충청북도 영동군 영동읍 눈어치*******</v>
      </c>
      <c r="H3" s="15">
        <v>44082</v>
      </c>
      <c r="I3" s="5" t="s">
        <v>25</v>
      </c>
      <c r="J3" s="4" t="s">
        <v>7</v>
      </c>
    </row>
    <row r="4" spans="1:10" ht="27.95" customHeight="1" x14ac:dyDescent="0.3">
      <c r="A4" s="13">
        <v>2</v>
      </c>
      <c r="B4" s="4" t="str">
        <f t="shared" ref="B4:B21" si="0">LEFT(C4,5)&amp;"**"</f>
        <v>34도04**</v>
      </c>
      <c r="C4" s="5" t="s">
        <v>26</v>
      </c>
      <c r="D4" s="5" t="s">
        <v>27</v>
      </c>
      <c r="E4" s="8" t="str">
        <f>LEFT(D4,1)&amp;REPT("*",LEN(D4)-2)&amp;RIGHT(D4,1)</f>
        <v>박*만</v>
      </c>
      <c r="F4" s="5" t="s">
        <v>29</v>
      </c>
      <c r="G4" s="11" t="str">
        <f t="shared" ref="G4:G21" si="1">LEFT(F4,16)&amp;"*******"</f>
        <v>충청북도 영동군 영동읍 학산영*******</v>
      </c>
      <c r="H4" s="15">
        <v>44082</v>
      </c>
      <c r="I4" s="5" t="s">
        <v>8</v>
      </c>
      <c r="J4" s="6" t="s">
        <v>30</v>
      </c>
    </row>
    <row r="5" spans="1:10" ht="27.95" customHeight="1" x14ac:dyDescent="0.3">
      <c r="A5" s="13">
        <v>3</v>
      </c>
      <c r="B5" s="4" t="str">
        <f t="shared" si="0"/>
        <v>93수94**</v>
      </c>
      <c r="C5" s="5" t="s">
        <v>31</v>
      </c>
      <c r="D5" s="5" t="s">
        <v>32</v>
      </c>
      <c r="E5" s="8" t="str">
        <f>LEFT(D5,1)&amp;REPT("*",LEN(D5)-2)&amp;RIGHT(D5,1)</f>
        <v>이*덕</v>
      </c>
      <c r="F5" s="5" t="s">
        <v>35</v>
      </c>
      <c r="G5" s="11" t="str">
        <f t="shared" si="1"/>
        <v>충청북도 영동군 영동읍 계산로*******</v>
      </c>
      <c r="H5" s="15">
        <v>44083</v>
      </c>
      <c r="I5" s="5" t="s">
        <v>0</v>
      </c>
      <c r="J5" s="6" t="s">
        <v>30</v>
      </c>
    </row>
    <row r="6" spans="1:10" ht="27.95" customHeight="1" x14ac:dyDescent="0.3">
      <c r="A6" s="13">
        <v>4</v>
      </c>
      <c r="B6" s="4" t="str">
        <f t="shared" si="0"/>
        <v>89어38**</v>
      </c>
      <c r="C6" s="4" t="s">
        <v>33</v>
      </c>
      <c r="D6" s="4" t="s">
        <v>34</v>
      </c>
      <c r="E6" s="8" t="str">
        <f t="shared" ref="E6:E21" si="2">LEFT(D6,1)&amp;REPT("*",LEN(D6)-2)&amp;RIGHT(D6,1)</f>
        <v>이*문</v>
      </c>
      <c r="F6" s="4" t="s">
        <v>37</v>
      </c>
      <c r="G6" s="11" t="str">
        <f t="shared" si="1"/>
        <v>충청북도 영동군 심천면 금정길*******</v>
      </c>
      <c r="H6" s="16">
        <v>44083</v>
      </c>
      <c r="I6" s="5" t="s">
        <v>0</v>
      </c>
      <c r="J6" s="6" t="s">
        <v>30</v>
      </c>
    </row>
    <row r="7" spans="1:10" ht="27.95" customHeight="1" x14ac:dyDescent="0.3">
      <c r="A7" s="13">
        <v>5</v>
      </c>
      <c r="B7" s="4" t="str">
        <f t="shared" si="0"/>
        <v>87누23**</v>
      </c>
      <c r="C7" s="4" t="s">
        <v>36</v>
      </c>
      <c r="D7" s="4" t="s">
        <v>39</v>
      </c>
      <c r="E7" s="8" t="str">
        <f>LEFT(D7,1)&amp;REPT("*",LEN(D7)-2)&amp;RIGHT(D7,1)</f>
        <v>임*훈</v>
      </c>
      <c r="F7" s="4" t="s">
        <v>38</v>
      </c>
      <c r="G7" s="11" t="str">
        <f t="shared" si="1"/>
        <v>충청북도 영동군 양산면 송호로*******</v>
      </c>
      <c r="H7" s="16">
        <v>44081</v>
      </c>
      <c r="I7" s="4" t="s">
        <v>8</v>
      </c>
      <c r="J7" s="6" t="s">
        <v>30</v>
      </c>
    </row>
    <row r="8" spans="1:10" ht="27.95" customHeight="1" x14ac:dyDescent="0.3">
      <c r="A8" s="13">
        <v>6</v>
      </c>
      <c r="B8" s="4" t="str">
        <f t="shared" si="0"/>
        <v>84수77**</v>
      </c>
      <c r="C8" s="4" t="s">
        <v>42</v>
      </c>
      <c r="D8" s="4" t="s">
        <v>40</v>
      </c>
      <c r="E8" s="8" t="str">
        <f>LEFT(D8,1)&amp;REPT("*",LEN(D8)-2)&amp;RIGHT(D8,1)</f>
        <v>전*필</v>
      </c>
      <c r="F8" s="4" t="s">
        <v>41</v>
      </c>
      <c r="G8" s="11" t="str">
        <f t="shared" si="1"/>
        <v>충청북도 영동군 황간면 목화실*******</v>
      </c>
      <c r="H8" s="16">
        <v>44082</v>
      </c>
      <c r="I8" s="5" t="s">
        <v>0</v>
      </c>
      <c r="J8" s="6" t="s">
        <v>30</v>
      </c>
    </row>
    <row r="9" spans="1:10" ht="27.95" customHeight="1" x14ac:dyDescent="0.3">
      <c r="A9" s="13">
        <v>7</v>
      </c>
      <c r="B9" s="4" t="str">
        <f t="shared" si="0"/>
        <v>82주42**</v>
      </c>
      <c r="C9" s="4" t="s">
        <v>43</v>
      </c>
      <c r="D9" s="4" t="s">
        <v>44</v>
      </c>
      <c r="E9" s="8" t="str">
        <f t="shared" si="2"/>
        <v>정*화</v>
      </c>
      <c r="F9" s="4" t="s">
        <v>45</v>
      </c>
      <c r="G9" s="11" t="str">
        <f t="shared" si="1"/>
        <v>충청북도 영동군 황간면 도동길*******</v>
      </c>
      <c r="H9" s="16">
        <v>44083</v>
      </c>
      <c r="I9" s="5" t="s">
        <v>0</v>
      </c>
      <c r="J9" s="6" t="s">
        <v>30</v>
      </c>
    </row>
    <row r="10" spans="1:10" ht="27.95" customHeight="1" x14ac:dyDescent="0.3">
      <c r="A10" s="13">
        <v>8</v>
      </c>
      <c r="B10" s="4" t="str">
        <f t="shared" si="0"/>
        <v>62구53**</v>
      </c>
      <c r="C10" s="4" t="s">
        <v>46</v>
      </c>
      <c r="D10" s="4" t="s">
        <v>47</v>
      </c>
      <c r="E10" s="8" t="str">
        <f t="shared" si="2"/>
        <v>박*호</v>
      </c>
      <c r="F10" s="4" t="s">
        <v>48</v>
      </c>
      <c r="G10" s="11" t="str">
        <f t="shared" si="1"/>
        <v>충청북도 영동군 양산면 금강로*******</v>
      </c>
      <c r="H10" s="16">
        <v>44085</v>
      </c>
      <c r="I10" s="5" t="s">
        <v>5</v>
      </c>
      <c r="J10" s="4" t="s">
        <v>7</v>
      </c>
    </row>
    <row r="11" spans="1:10" s="7" customFormat="1" ht="27.95" customHeight="1" x14ac:dyDescent="0.3">
      <c r="A11" s="13">
        <v>9</v>
      </c>
      <c r="B11" s="4" t="str">
        <f t="shared" si="0"/>
        <v>25머67**</v>
      </c>
      <c r="C11" s="4" t="s">
        <v>49</v>
      </c>
      <c r="D11" s="4" t="s">
        <v>50</v>
      </c>
      <c r="E11" s="8" t="str">
        <f t="shared" si="2"/>
        <v>문*배</v>
      </c>
      <c r="F11" s="4" t="s">
        <v>51</v>
      </c>
      <c r="G11" s="11" t="str">
        <f t="shared" si="1"/>
        <v>충청북도 영동군 용산면 용산로*******</v>
      </c>
      <c r="H11" s="16">
        <v>44090</v>
      </c>
      <c r="I11" s="5" t="s">
        <v>0</v>
      </c>
      <c r="J11" s="6" t="s">
        <v>30</v>
      </c>
    </row>
    <row r="12" spans="1:10" ht="27.95" customHeight="1" x14ac:dyDescent="0.3">
      <c r="A12" s="13">
        <v>10</v>
      </c>
      <c r="B12" s="4" t="str">
        <f t="shared" si="0"/>
        <v>56노54**</v>
      </c>
      <c r="C12" s="5" t="s">
        <v>52</v>
      </c>
      <c r="D12" s="5" t="s">
        <v>53</v>
      </c>
      <c r="E12" s="8" t="str">
        <f t="shared" si="2"/>
        <v>김*선</v>
      </c>
      <c r="F12" s="5" t="s">
        <v>54</v>
      </c>
      <c r="G12" s="11" t="str">
        <f t="shared" si="1"/>
        <v>충청북도 영동군 용산면 금곡길*******</v>
      </c>
      <c r="H12" s="17">
        <v>44091</v>
      </c>
      <c r="I12" s="5" t="s">
        <v>55</v>
      </c>
      <c r="J12" s="6" t="s">
        <v>30</v>
      </c>
    </row>
    <row r="13" spans="1:10" ht="27.95" customHeight="1" x14ac:dyDescent="0.3">
      <c r="A13" s="13">
        <v>11</v>
      </c>
      <c r="B13" s="4" t="str">
        <f t="shared" si="0"/>
        <v>충북87가**</v>
      </c>
      <c r="C13" s="4" t="s">
        <v>56</v>
      </c>
      <c r="D13" s="4" t="s">
        <v>57</v>
      </c>
      <c r="E13" s="8" t="str">
        <f t="shared" si="2"/>
        <v>㈜***발</v>
      </c>
      <c r="F13" s="5" t="s">
        <v>58</v>
      </c>
      <c r="G13" s="11" t="str">
        <f t="shared" si="1"/>
        <v>충청북도 영동군 영동읍 부용리*******</v>
      </c>
      <c r="H13" s="16">
        <v>44091</v>
      </c>
      <c r="I13" s="5" t="s">
        <v>0</v>
      </c>
      <c r="J13" s="6" t="s">
        <v>30</v>
      </c>
    </row>
    <row r="14" spans="1:10" ht="27.95" customHeight="1" x14ac:dyDescent="0.3">
      <c r="A14" s="13">
        <v>12</v>
      </c>
      <c r="B14" s="4" t="str">
        <f t="shared" si="0"/>
        <v>90로10**</v>
      </c>
      <c r="C14" s="5" t="s">
        <v>59</v>
      </c>
      <c r="D14" s="5" t="s">
        <v>60</v>
      </c>
      <c r="E14" s="8" t="str">
        <f t="shared" si="2"/>
        <v>김*운</v>
      </c>
      <c r="F14" s="4" t="s">
        <v>61</v>
      </c>
      <c r="G14" s="11" t="str">
        <f t="shared" si="1"/>
        <v>충청북도 영동군 심천면 초강로*******</v>
      </c>
      <c r="H14" s="17">
        <v>44091</v>
      </c>
      <c r="I14" s="5" t="s">
        <v>0</v>
      </c>
      <c r="J14" s="6" t="s">
        <v>30</v>
      </c>
    </row>
    <row r="15" spans="1:10" ht="27.95" customHeight="1" x14ac:dyDescent="0.3">
      <c r="A15" s="13">
        <v>13</v>
      </c>
      <c r="B15" s="4" t="str">
        <f t="shared" si="0"/>
        <v>63누64**</v>
      </c>
      <c r="C15" s="5" t="s">
        <v>62</v>
      </c>
      <c r="D15" s="5" t="s">
        <v>64</v>
      </c>
      <c r="E15" s="8" t="str">
        <f t="shared" si="2"/>
        <v>표*석</v>
      </c>
      <c r="F15" s="5" t="s">
        <v>63</v>
      </c>
      <c r="G15" s="11" t="str">
        <f t="shared" si="1"/>
        <v>충청북도 영동군 추풍령면 추풍*******</v>
      </c>
      <c r="H15" s="15">
        <v>44102</v>
      </c>
      <c r="I15" s="5" t="s">
        <v>8</v>
      </c>
      <c r="J15" s="6" t="s">
        <v>30</v>
      </c>
    </row>
    <row r="16" spans="1:10" ht="27.95" customHeight="1" x14ac:dyDescent="0.3">
      <c r="A16" s="13">
        <v>14</v>
      </c>
      <c r="B16" s="4" t="str">
        <f t="shared" si="0"/>
        <v>99로95**</v>
      </c>
      <c r="C16" s="20" t="s">
        <v>11</v>
      </c>
      <c r="D16" s="2" t="s">
        <v>10</v>
      </c>
      <c r="E16" s="8" t="str">
        <f t="shared" si="2"/>
        <v>이*원</v>
      </c>
      <c r="F16" s="2" t="s">
        <v>9</v>
      </c>
      <c r="G16" s="11" t="str">
        <f t="shared" si="1"/>
        <v>충청북도 영동군 영동읍 오정길*******</v>
      </c>
      <c r="H16" s="3">
        <v>20200910</v>
      </c>
      <c r="I16" s="2" t="s">
        <v>0</v>
      </c>
      <c r="J16" s="6" t="s">
        <v>1</v>
      </c>
    </row>
    <row r="17" spans="1:10" ht="27.95" customHeight="1" x14ac:dyDescent="0.3">
      <c r="A17" s="13">
        <v>15</v>
      </c>
      <c r="B17" s="4" t="str">
        <f t="shared" si="0"/>
        <v>89무22**</v>
      </c>
      <c r="C17" s="20" t="s">
        <v>14</v>
      </c>
      <c r="D17" s="2" t="s">
        <v>13</v>
      </c>
      <c r="E17" s="8" t="str">
        <f t="shared" si="2"/>
        <v>박*만</v>
      </c>
      <c r="F17" s="2" t="s">
        <v>12</v>
      </c>
      <c r="G17" s="11" t="str">
        <f t="shared" si="1"/>
        <v>충청북도 영동군 황간면 황간로*******</v>
      </c>
      <c r="H17" s="3">
        <v>20200908</v>
      </c>
      <c r="I17" s="2" t="s">
        <v>0</v>
      </c>
      <c r="J17" s="6" t="s">
        <v>1</v>
      </c>
    </row>
    <row r="18" spans="1:10" ht="27.95" customHeight="1" x14ac:dyDescent="0.3">
      <c r="A18" s="13">
        <v>16</v>
      </c>
      <c r="B18" s="4" t="str">
        <f t="shared" si="0"/>
        <v>81저81**</v>
      </c>
      <c r="C18" s="20" t="s">
        <v>4</v>
      </c>
      <c r="D18" s="2" t="s">
        <v>3</v>
      </c>
      <c r="E18" s="8" t="str">
        <f t="shared" si="2"/>
        <v>주*****양</v>
      </c>
      <c r="F18" s="2" t="s">
        <v>74</v>
      </c>
      <c r="G18" s="11" t="str">
        <f t="shared" si="1"/>
        <v>충청북도 영동군 영동읍 눈어치*******</v>
      </c>
      <c r="H18" s="3">
        <v>20200910</v>
      </c>
      <c r="I18" s="2" t="s">
        <v>2</v>
      </c>
      <c r="J18" s="6" t="s">
        <v>6</v>
      </c>
    </row>
    <row r="19" spans="1:10" ht="27.95" customHeight="1" x14ac:dyDescent="0.3">
      <c r="A19" s="13">
        <v>17</v>
      </c>
      <c r="B19" s="4" t="str">
        <f t="shared" si="0"/>
        <v>95모92**</v>
      </c>
      <c r="C19" s="20" t="s">
        <v>65</v>
      </c>
      <c r="D19" s="2" t="s">
        <v>68</v>
      </c>
      <c r="E19" s="8" t="str">
        <f t="shared" si="2"/>
        <v>최*일</v>
      </c>
      <c r="F19" s="2" t="s">
        <v>71</v>
      </c>
      <c r="G19" s="11" t="str">
        <f t="shared" si="1"/>
        <v>충청북도 영동군 영동읍 영산로*******</v>
      </c>
      <c r="H19" s="3">
        <v>20200908</v>
      </c>
      <c r="I19" s="2" t="s">
        <v>0</v>
      </c>
      <c r="J19" s="6" t="s">
        <v>1</v>
      </c>
    </row>
    <row r="20" spans="1:10" ht="27.95" customHeight="1" x14ac:dyDescent="0.3">
      <c r="A20" s="13">
        <v>18</v>
      </c>
      <c r="B20" s="4" t="str">
        <f t="shared" si="0"/>
        <v>12주08**</v>
      </c>
      <c r="C20" s="20" t="s">
        <v>66</v>
      </c>
      <c r="D20" s="2" t="s">
        <v>69</v>
      </c>
      <c r="E20" s="8" t="str">
        <f t="shared" si="2"/>
        <v>오*석</v>
      </c>
      <c r="F20" s="2" t="s">
        <v>72</v>
      </c>
      <c r="G20" s="11" t="str">
        <f t="shared" si="1"/>
        <v>충청북도 영동군 영동읍 금동로*******</v>
      </c>
      <c r="H20" s="3">
        <v>20200909</v>
      </c>
      <c r="I20" s="2" t="s">
        <v>0</v>
      </c>
      <c r="J20" s="6" t="s">
        <v>1</v>
      </c>
    </row>
    <row r="21" spans="1:10" ht="27.95" customHeight="1" x14ac:dyDescent="0.3">
      <c r="A21" s="13">
        <v>19</v>
      </c>
      <c r="B21" s="4" t="str">
        <f t="shared" si="0"/>
        <v>24서76**</v>
      </c>
      <c r="C21" s="20" t="s">
        <v>67</v>
      </c>
      <c r="D21" s="2" t="s">
        <v>70</v>
      </c>
      <c r="E21" s="8" t="str">
        <f t="shared" si="2"/>
        <v>박*미</v>
      </c>
      <c r="F21" s="2" t="s">
        <v>73</v>
      </c>
      <c r="G21" s="11" t="str">
        <f t="shared" si="1"/>
        <v>충청북도 영동군 영동읍 중앙로*******</v>
      </c>
      <c r="H21" s="3">
        <v>20200909</v>
      </c>
      <c r="I21" s="2" t="s">
        <v>0</v>
      </c>
      <c r="J21" s="6" t="s">
        <v>1</v>
      </c>
    </row>
    <row r="22" spans="1:10" x14ac:dyDescent="0.3">
      <c r="A22" s="21"/>
    </row>
  </sheetData>
  <mergeCells count="1">
    <mergeCell ref="A1:J1"/>
  </mergeCells>
  <phoneticPr fontId="1" type="noConversion"/>
  <pageMargins left="0.2" right="0.1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검사안내등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2020-09-03T01:47:29Z</dcterms:created>
  <dcterms:modified xsi:type="dcterms:W3CDTF">2020-10-02T10:00:21Z</dcterms:modified>
</cp:coreProperties>
</file>