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하주홍\과태료\반송\10월\"/>
    </mc:Choice>
  </mc:AlternateContent>
  <bookViews>
    <workbookView xWindow="0" yWindow="0" windowWidth="19200" windowHeight="10890"/>
  </bookViews>
  <sheets>
    <sheet name="검사안내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E19" i="1"/>
  <c r="E20" i="1"/>
  <c r="E21" i="1"/>
  <c r="E22" i="1"/>
  <c r="E23" i="1"/>
  <c r="B19" i="1"/>
  <c r="B20" i="1"/>
  <c r="B21" i="1"/>
  <c r="B22" i="1"/>
  <c r="B23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3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5" i="1"/>
  <c r="E4" i="1"/>
  <c r="E3" i="1"/>
</calcChain>
</file>

<file path=xl/sharedStrings.xml><?xml version="1.0" encoding="utf-8"?>
<sst xmlns="http://schemas.openxmlformats.org/spreadsheetml/2006/main" count="116" uniqueCount="71">
  <si>
    <t>이사불명</t>
  </si>
  <si>
    <t>자동차검사지연과태료 고지서</t>
    <phoneticPr fontId="1" type="noConversion"/>
  </si>
  <si>
    <t>검사명령서</t>
    <phoneticPr fontId="1" type="noConversion"/>
  </si>
  <si>
    <t>수취인불명</t>
    <phoneticPr fontId="1" type="noConversion"/>
  </si>
  <si>
    <t>충청북도 영동군 황간면 황간로 39-5</t>
  </si>
  <si>
    <t>박인만</t>
  </si>
  <si>
    <t>89무2251</t>
  </si>
  <si>
    <t>비고</t>
    <phoneticPr fontId="1" type="noConversion"/>
  </si>
  <si>
    <t>반송사유</t>
    <phoneticPr fontId="1" type="noConversion"/>
  </si>
  <si>
    <t>반송일</t>
    <phoneticPr fontId="1" type="noConversion"/>
  </si>
  <si>
    <t>주  소</t>
    <phoneticPr fontId="1" type="noConversion"/>
  </si>
  <si>
    <t>소유주</t>
    <phoneticPr fontId="1" type="noConversion"/>
  </si>
  <si>
    <t>차량번호</t>
    <phoneticPr fontId="1" type="noConversion"/>
  </si>
  <si>
    <t>연번</t>
    <phoneticPr fontId="1" type="noConversion"/>
  </si>
  <si>
    <t>자동차정기검사 사전안내문</t>
    <phoneticPr fontId="1" type="noConversion"/>
  </si>
  <si>
    <t>95모9263</t>
  </si>
  <si>
    <t>최준일</t>
  </si>
  <si>
    <t>충청북도 영동군 영동읍 영산로 46</t>
  </si>
  <si>
    <t>87두1729</t>
    <phoneticPr fontId="1" type="noConversion"/>
  </si>
  <si>
    <t>윤태현</t>
    <phoneticPr fontId="1" type="noConversion"/>
  </si>
  <si>
    <t>67저0288</t>
    <phoneticPr fontId="1" type="noConversion"/>
  </si>
  <si>
    <t>나성준</t>
    <phoneticPr fontId="1" type="noConversion"/>
  </si>
  <si>
    <t>충청북도 영동군 용산면 천작3길 117-43</t>
    <phoneticPr fontId="1" type="noConversion"/>
  </si>
  <si>
    <t>충청북도 영동군 영동읍 어미실길 35 A동 204호(영동타운)</t>
    <phoneticPr fontId="1" type="noConversion"/>
  </si>
  <si>
    <t>이사불명</t>
    <phoneticPr fontId="1" type="noConversion"/>
  </si>
  <si>
    <t>91무6639</t>
    <phoneticPr fontId="1" type="noConversion"/>
  </si>
  <si>
    <t>㈜서호</t>
    <phoneticPr fontId="1" type="noConversion"/>
  </si>
  <si>
    <t>충청북도 영동군 영동읍 오정1길 93</t>
    <phoneticPr fontId="1" type="noConversion"/>
  </si>
  <si>
    <t>폐문부재</t>
    <phoneticPr fontId="1" type="noConversion"/>
  </si>
  <si>
    <t>압류예고통지서</t>
    <phoneticPr fontId="1" type="noConversion"/>
  </si>
  <si>
    <t>93수7261</t>
    <phoneticPr fontId="1" type="noConversion"/>
  </si>
  <si>
    <t>㈜동진건설</t>
    <phoneticPr fontId="1" type="noConversion"/>
  </si>
  <si>
    <t>충청북도 영동군 영동읍부용리 81번지 18호</t>
    <phoneticPr fontId="1" type="noConversion"/>
  </si>
  <si>
    <t>이사불명</t>
    <phoneticPr fontId="1" type="noConversion"/>
  </si>
  <si>
    <t>86모1061</t>
    <phoneticPr fontId="1" type="noConversion"/>
  </si>
  <si>
    <t>이진성</t>
    <phoneticPr fontId="1" type="noConversion"/>
  </si>
  <si>
    <t>충청북도 영동군 양산면 수두1길 5-7</t>
    <phoneticPr fontId="1" type="noConversion"/>
  </si>
  <si>
    <t>60머9992</t>
    <phoneticPr fontId="1" type="noConversion"/>
  </si>
  <si>
    <t>황현주</t>
    <phoneticPr fontId="1" type="noConversion"/>
  </si>
  <si>
    <t>충청북도 영동군 영동읍 영산로3길 15-1 3층</t>
    <phoneticPr fontId="1" type="noConversion"/>
  </si>
  <si>
    <t>51루5342</t>
    <phoneticPr fontId="1" type="noConversion"/>
  </si>
  <si>
    <t>㈜하눌</t>
    <phoneticPr fontId="1" type="noConversion"/>
  </si>
  <si>
    <t>충청북도 영동군 용산면 금곡4길 60</t>
    <phoneticPr fontId="1" type="noConversion"/>
  </si>
  <si>
    <t>85가4047</t>
    <phoneticPr fontId="1" type="noConversion"/>
  </si>
  <si>
    <t>송순희</t>
    <phoneticPr fontId="1" type="noConversion"/>
  </si>
  <si>
    <t>충청북도 영동군 영동읍 동정로 81</t>
    <phoneticPr fontId="1" type="noConversion"/>
  </si>
  <si>
    <t>92무4357</t>
    <phoneticPr fontId="1" type="noConversion"/>
  </si>
  <si>
    <t>장윤오</t>
    <phoneticPr fontId="1" type="noConversion"/>
  </si>
  <si>
    <t>충청북도 영동군 용산면 덕진1길 7-15</t>
    <phoneticPr fontId="1" type="noConversion"/>
  </si>
  <si>
    <t>87두1729</t>
    <phoneticPr fontId="1" type="noConversion"/>
  </si>
  <si>
    <t>KHASANOV DAVLATJON ZOIRJON UGLI</t>
    <phoneticPr fontId="1" type="noConversion"/>
  </si>
  <si>
    <t>폐문부재</t>
    <phoneticPr fontId="1" type="noConversion"/>
  </si>
  <si>
    <t>305나2009</t>
    <phoneticPr fontId="1" type="noConversion"/>
  </si>
  <si>
    <t>충청북도 영동군 영동읍 어미실길 18, 204호(다가구주택)</t>
    <phoneticPr fontId="1" type="noConversion"/>
  </si>
  <si>
    <t>88나8919</t>
    <phoneticPr fontId="1" type="noConversion"/>
  </si>
  <si>
    <t>권준순</t>
    <phoneticPr fontId="1" type="noConversion"/>
  </si>
  <si>
    <t>충청북도 영동군 용산면 용산로 380-1</t>
    <phoneticPr fontId="1" type="noConversion"/>
  </si>
  <si>
    <t>26다1250</t>
  </si>
  <si>
    <t>신진숙</t>
  </si>
  <si>
    <t>충청북도 영동군 심천면 용심로 235</t>
  </si>
  <si>
    <t>폐문부재</t>
  </si>
  <si>
    <t>23나5823</t>
  </si>
  <si>
    <t>이병채</t>
  </si>
  <si>
    <t>충청북도 영동군 심천면 날근이길 35-6</t>
  </si>
  <si>
    <t>89러0107</t>
  </si>
  <si>
    <t>오세우</t>
  </si>
  <si>
    <t>충청북도 영동군 추풍령면 작점리길 23</t>
  </si>
  <si>
    <t>54더7460</t>
  </si>
  <si>
    <t>박장식</t>
  </si>
  <si>
    <t>충청북도 영동군 양강면 신기2길 3-5</t>
  </si>
  <si>
    <t>검사 관련 안내문 반송(2020년 10월)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</si>
</sst>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\-##\-##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2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A2" sqref="A2"/>
    </sheetView>
  </sheetViews>
  <sheetFormatPr defaultRowHeight="16.5" x14ac:dyDescent="0.3"/>
  <cols>
    <col min="1" max="2" width="8" style="1" customWidth="1"/>
    <col min="3" max="3" width="19.25" style="1" hidden="1" customWidth="1"/>
    <col min="4" max="4" width="19.875" style="1" hidden="1" customWidth="1"/>
    <col min="5" max="5" width="19.875" style="1" customWidth="1"/>
    <col min="6" max="6" width="26" style="1" hidden="1" customWidth="1"/>
    <col min="7" max="7" width="26" style="12" customWidth="1"/>
    <col min="8" max="8" width="16" style="18" customWidth="1"/>
    <col min="9" max="9" width="16.625" style="1" customWidth="1"/>
    <col min="10" max="10" width="38.625" style="1" customWidth="1"/>
  </cols>
  <sheetData>
    <row r="1" spans="1:10" ht="27.95" customHeight="1" x14ac:dyDescent="0.3">
      <c r="A1" s="22" t="s">
        <v>70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7.95" customHeight="1" x14ac:dyDescent="0.3">
      <c r="A2" s="9" t="s">
        <v>13</v>
      </c>
      <c r="B2" s="9" t="s">
        <v>12</v>
      </c>
      <c r="C2" s="9" t="s">
        <v>12</v>
      </c>
      <c r="D2" s="9" t="s">
        <v>11</v>
      </c>
      <c r="E2" s="9" t="s">
        <v>11</v>
      </c>
      <c r="F2" s="9" t="s">
        <v>10</v>
      </c>
      <c r="G2" s="10" t="s">
        <v>10</v>
      </c>
      <c r="H2" s="14" t="s">
        <v>9</v>
      </c>
      <c r="I2" s="9" t="s">
        <v>8</v>
      </c>
      <c r="J2" s="9" t="s">
        <v>7</v>
      </c>
    </row>
    <row r="3" spans="1:10" ht="27.95" customHeight="1" x14ac:dyDescent="0.3">
      <c r="A3" s="13">
        <v>1</v>
      </c>
      <c r="B3" s="4" t="str">
        <f>LEFT(C3,5)&amp;"**"</f>
        <v>67저02**</v>
      </c>
      <c r="C3" s="5" t="s">
        <v>20</v>
      </c>
      <c r="D3" s="5" t="s">
        <v>21</v>
      </c>
      <c r="E3" s="8" t="str">
        <f>LEFT(D3,1)&amp;REPT("*",LEN(D3)-2)&amp;RIGHT(D3,1)</f>
        <v>나*준</v>
      </c>
      <c r="F3" s="5" t="s">
        <v>22</v>
      </c>
      <c r="G3" s="11" t="str">
        <f>LEFT(F3,16)&amp;"*******"</f>
        <v>충청북도 영동군 용산면 천작3*******</v>
      </c>
      <c r="H3" s="15">
        <v>44111</v>
      </c>
      <c r="I3" s="5" t="s">
        <v>24</v>
      </c>
      <c r="J3" s="6" t="s">
        <v>14</v>
      </c>
    </row>
    <row r="4" spans="1:10" ht="27.95" customHeight="1" x14ac:dyDescent="0.3">
      <c r="A4" s="13">
        <v>2</v>
      </c>
      <c r="B4" s="4" t="str">
        <f t="shared" ref="B4:B33" si="0">LEFT(C4,5)&amp;"**"</f>
        <v>87두17**</v>
      </c>
      <c r="C4" s="5" t="s">
        <v>18</v>
      </c>
      <c r="D4" s="5" t="s">
        <v>19</v>
      </c>
      <c r="E4" s="8" t="str">
        <f>LEFT(D4,1)&amp;REPT("*",LEN(D4)-2)&amp;RIGHT(D4,1)</f>
        <v>윤*현</v>
      </c>
      <c r="F4" s="5" t="s">
        <v>23</v>
      </c>
      <c r="G4" s="11" t="str">
        <f t="shared" ref="G4:G32" si="1">LEFT(F4,16)&amp;"*******"</f>
        <v>충청북도 영동군 영동읍 어미실*******</v>
      </c>
      <c r="H4" s="15">
        <v>44111</v>
      </c>
      <c r="I4" s="5" t="s">
        <v>24</v>
      </c>
      <c r="J4" s="6" t="s">
        <v>14</v>
      </c>
    </row>
    <row r="5" spans="1:10" ht="27.95" customHeight="1" x14ac:dyDescent="0.3">
      <c r="A5" s="13">
        <v>3</v>
      </c>
      <c r="B5" s="4" t="str">
        <f t="shared" si="0"/>
        <v>91무66**</v>
      </c>
      <c r="C5" s="5" t="s">
        <v>25</v>
      </c>
      <c r="D5" s="5" t="s">
        <v>26</v>
      </c>
      <c r="E5" s="8" t="str">
        <f>LEFT(D5,1)&amp;REPT("*",LEN(D5)-2)&amp;RIGHT(D5,1)</f>
        <v>㈜*호</v>
      </c>
      <c r="F5" s="5" t="s">
        <v>27</v>
      </c>
      <c r="G5" s="11" t="str">
        <f t="shared" si="1"/>
        <v>충청북도 영동군 영동읍 오정1*******</v>
      </c>
      <c r="H5" s="15">
        <v>44112</v>
      </c>
      <c r="I5" s="5" t="s">
        <v>28</v>
      </c>
      <c r="J5" s="4" t="s">
        <v>2</v>
      </c>
    </row>
    <row r="6" spans="1:10" ht="27.95" customHeight="1" x14ac:dyDescent="0.3">
      <c r="A6" s="13">
        <v>4</v>
      </c>
      <c r="B6" s="4" t="str">
        <f t="shared" si="0"/>
        <v>95모92**</v>
      </c>
      <c r="C6" s="4" t="s">
        <v>15</v>
      </c>
      <c r="D6" s="4" t="s">
        <v>16</v>
      </c>
      <c r="E6" s="8" t="str">
        <f t="shared" ref="E6:E33" si="2">LEFT(D6,1)&amp;REPT("*",LEN(D6)-2)&amp;RIGHT(D6,1)</f>
        <v>최*일</v>
      </c>
      <c r="F6" s="4" t="s">
        <v>17</v>
      </c>
      <c r="G6" s="11" t="str">
        <f t="shared" si="1"/>
        <v>충청북도 영동군 영동읍 영산로*******</v>
      </c>
      <c r="H6" s="16">
        <v>44116</v>
      </c>
      <c r="I6" s="5" t="s">
        <v>0</v>
      </c>
      <c r="J6" s="6" t="s">
        <v>29</v>
      </c>
    </row>
    <row r="7" spans="1:10" ht="27.95" customHeight="1" x14ac:dyDescent="0.3">
      <c r="A7" s="13">
        <v>5</v>
      </c>
      <c r="B7" s="4" t="str">
        <f t="shared" si="0"/>
        <v>93수72**</v>
      </c>
      <c r="C7" s="4" t="s">
        <v>30</v>
      </c>
      <c r="D7" s="4" t="s">
        <v>31</v>
      </c>
      <c r="E7" s="8" t="str">
        <f>LEFT(D7,1)&amp;REPT("*",LEN(D7)-2)&amp;RIGHT(D7,1)</f>
        <v>㈜***설</v>
      </c>
      <c r="F7" s="4" t="s">
        <v>32</v>
      </c>
      <c r="G7" s="11" t="str">
        <f t="shared" si="1"/>
        <v>충청북도 영동군 영동읍부용리 *******</v>
      </c>
      <c r="H7" s="16">
        <v>44117</v>
      </c>
      <c r="I7" s="4" t="s">
        <v>33</v>
      </c>
      <c r="J7" s="6" t="s">
        <v>14</v>
      </c>
    </row>
    <row r="8" spans="1:10" ht="27.95" customHeight="1" x14ac:dyDescent="0.3">
      <c r="A8" s="13">
        <v>6</v>
      </c>
      <c r="B8" s="4" t="str">
        <f t="shared" si="0"/>
        <v>86모10**</v>
      </c>
      <c r="C8" s="4" t="s">
        <v>34</v>
      </c>
      <c r="D8" s="4" t="s">
        <v>35</v>
      </c>
      <c r="E8" s="8" t="str">
        <f>LEFT(D8,1)&amp;REPT("*",LEN(D8)-2)&amp;RIGHT(D8,1)</f>
        <v>이*성</v>
      </c>
      <c r="F8" s="4" t="s">
        <v>36</v>
      </c>
      <c r="G8" s="11" t="str">
        <f t="shared" si="1"/>
        <v>충청북도 영동군 양산면 수두1*******</v>
      </c>
      <c r="H8" s="16">
        <v>44116</v>
      </c>
      <c r="I8" s="5" t="s">
        <v>0</v>
      </c>
      <c r="J8" s="6" t="s">
        <v>14</v>
      </c>
    </row>
    <row r="9" spans="1:10" ht="27.95" customHeight="1" x14ac:dyDescent="0.3">
      <c r="A9" s="13">
        <v>7</v>
      </c>
      <c r="B9" s="4" t="str">
        <f t="shared" si="0"/>
        <v>60머99**</v>
      </c>
      <c r="C9" s="4" t="s">
        <v>37</v>
      </c>
      <c r="D9" s="4" t="s">
        <v>38</v>
      </c>
      <c r="E9" s="8" t="str">
        <f t="shared" si="2"/>
        <v>황*주</v>
      </c>
      <c r="F9" s="4" t="s">
        <v>39</v>
      </c>
      <c r="G9" s="11" t="str">
        <f t="shared" si="1"/>
        <v>충청북도 영동군 영동읍 영산로*******</v>
      </c>
      <c r="H9" s="16">
        <v>44118</v>
      </c>
      <c r="I9" s="5" t="s">
        <v>0</v>
      </c>
      <c r="J9" s="6" t="s">
        <v>14</v>
      </c>
    </row>
    <row r="10" spans="1:10" ht="27.95" customHeight="1" x14ac:dyDescent="0.3">
      <c r="A10" s="13">
        <v>8</v>
      </c>
      <c r="B10" s="4" t="str">
        <f t="shared" si="0"/>
        <v>51루53**</v>
      </c>
      <c r="C10" s="4" t="s">
        <v>40</v>
      </c>
      <c r="D10" s="4" t="s">
        <v>41</v>
      </c>
      <c r="E10" s="8" t="str">
        <f t="shared" si="2"/>
        <v>㈜*눌</v>
      </c>
      <c r="F10" s="4" t="s">
        <v>42</v>
      </c>
      <c r="G10" s="11" t="str">
        <f t="shared" si="1"/>
        <v>충청북도 영동군 용산면 금곡4*******</v>
      </c>
      <c r="H10" s="16">
        <v>44118</v>
      </c>
      <c r="I10" s="5" t="s">
        <v>24</v>
      </c>
      <c r="J10" s="6" t="s">
        <v>14</v>
      </c>
    </row>
    <row r="11" spans="1:10" s="7" customFormat="1" ht="27.95" customHeight="1" x14ac:dyDescent="0.3">
      <c r="A11" s="13">
        <v>9</v>
      </c>
      <c r="B11" s="4" t="str">
        <f t="shared" si="0"/>
        <v>85가40**</v>
      </c>
      <c r="C11" s="4" t="s">
        <v>43</v>
      </c>
      <c r="D11" s="4" t="s">
        <v>44</v>
      </c>
      <c r="E11" s="8" t="str">
        <f t="shared" si="2"/>
        <v>송*희</v>
      </c>
      <c r="F11" s="4" t="s">
        <v>45</v>
      </c>
      <c r="G11" s="11" t="str">
        <f t="shared" si="1"/>
        <v>충청북도 영동군 영동읍 동정로*******</v>
      </c>
      <c r="H11" s="16">
        <v>44118</v>
      </c>
      <c r="I11" s="5" t="s">
        <v>3</v>
      </c>
      <c r="J11" s="6" t="s">
        <v>14</v>
      </c>
    </row>
    <row r="12" spans="1:10" ht="27.95" customHeight="1" x14ac:dyDescent="0.3">
      <c r="A12" s="13">
        <v>10</v>
      </c>
      <c r="B12" s="4" t="str">
        <f t="shared" si="0"/>
        <v>92무43**</v>
      </c>
      <c r="C12" s="5" t="s">
        <v>46</v>
      </c>
      <c r="D12" s="5" t="s">
        <v>47</v>
      </c>
      <c r="E12" s="8" t="str">
        <f t="shared" si="2"/>
        <v>장*오</v>
      </c>
      <c r="F12" s="5" t="s">
        <v>48</v>
      </c>
      <c r="G12" s="11" t="str">
        <f t="shared" si="1"/>
        <v>충청북도 영동군 용산면 덕진1*******</v>
      </c>
      <c r="H12" s="17">
        <v>44118</v>
      </c>
      <c r="I12" s="5" t="s">
        <v>24</v>
      </c>
      <c r="J12" s="6" t="s">
        <v>14</v>
      </c>
    </row>
    <row r="13" spans="1:10" ht="27.95" customHeight="1" x14ac:dyDescent="0.3">
      <c r="A13" s="13">
        <v>11</v>
      </c>
      <c r="B13" s="4" t="str">
        <f t="shared" si="0"/>
        <v>87두17**</v>
      </c>
      <c r="C13" s="4" t="s">
        <v>49</v>
      </c>
      <c r="D13" s="4" t="s">
        <v>19</v>
      </c>
      <c r="E13" s="8" t="str">
        <f t="shared" si="2"/>
        <v>윤*현</v>
      </c>
      <c r="F13" s="5" t="s">
        <v>23</v>
      </c>
      <c r="G13" s="11" t="str">
        <f t="shared" si="1"/>
        <v>충청북도 영동군 영동읍 어미실*******</v>
      </c>
      <c r="H13" s="16">
        <v>44118</v>
      </c>
      <c r="I13" s="5" t="s">
        <v>0</v>
      </c>
      <c r="J13" s="4" t="s">
        <v>2</v>
      </c>
    </row>
    <row r="14" spans="1:10" ht="27.95" customHeight="1" x14ac:dyDescent="0.3">
      <c r="A14" s="13">
        <v>12</v>
      </c>
      <c r="B14" s="4" t="str">
        <f t="shared" si="0"/>
        <v>305나2**</v>
      </c>
      <c r="C14" s="5" t="s">
        <v>52</v>
      </c>
      <c r="D14" s="5" t="s">
        <v>50</v>
      </c>
      <c r="E14" s="8" t="str">
        <f t="shared" si="2"/>
        <v>K*****************************I</v>
      </c>
      <c r="F14" s="4" t="s">
        <v>53</v>
      </c>
      <c r="G14" s="11" t="str">
        <f t="shared" si="1"/>
        <v>충청북도 영동군 영동읍 어미실*******</v>
      </c>
      <c r="H14" s="17">
        <v>44117</v>
      </c>
      <c r="I14" s="5" t="s">
        <v>51</v>
      </c>
      <c r="J14" s="4" t="s">
        <v>2</v>
      </c>
    </row>
    <row r="15" spans="1:10" ht="27.95" customHeight="1" x14ac:dyDescent="0.3">
      <c r="A15" s="13">
        <v>13</v>
      </c>
      <c r="B15" s="4" t="str">
        <f t="shared" si="0"/>
        <v>88나89**</v>
      </c>
      <c r="C15" s="5" t="s">
        <v>54</v>
      </c>
      <c r="D15" s="5" t="s">
        <v>55</v>
      </c>
      <c r="E15" s="8" t="str">
        <f t="shared" si="2"/>
        <v>권*순</v>
      </c>
      <c r="F15" s="5" t="s">
        <v>56</v>
      </c>
      <c r="G15" s="11" t="str">
        <f t="shared" si="1"/>
        <v>충청북도 영동군 용산면 용산로*******</v>
      </c>
      <c r="H15" s="15">
        <v>44119</v>
      </c>
      <c r="I15" s="5" t="s">
        <v>24</v>
      </c>
      <c r="J15" s="6" t="s">
        <v>14</v>
      </c>
    </row>
    <row r="16" spans="1:10" s="23" customFormat="1" ht="27.95" customHeight="1" x14ac:dyDescent="0.3">
      <c r="A16" s="13">
        <v>14</v>
      </c>
      <c r="B16" s="4" t="str">
        <f t="shared" si="0"/>
        <v>89무22**</v>
      </c>
      <c r="C16" s="2" t="s">
        <v>6</v>
      </c>
      <c r="D16" s="2" t="s">
        <v>5</v>
      </c>
      <c r="E16" s="8" t="str">
        <f t="shared" si="2"/>
        <v>박*만</v>
      </c>
      <c r="F16" s="2" t="s">
        <v>4</v>
      </c>
      <c r="G16" s="11" t="str">
        <f t="shared" si="1"/>
        <v>충청북도 영동군 황간면 황간로*******</v>
      </c>
      <c r="H16" s="21">
        <v>44117</v>
      </c>
      <c r="I16" s="2" t="s">
        <v>0</v>
      </c>
      <c r="J16" s="6" t="s">
        <v>29</v>
      </c>
    </row>
    <row r="17" spans="1:10" s="23" customFormat="1" ht="27.95" customHeight="1" x14ac:dyDescent="0.3">
      <c r="A17" s="13">
        <v>15</v>
      </c>
      <c r="B17" s="4" t="str">
        <f t="shared" si="0"/>
        <v>26다12**</v>
      </c>
      <c r="C17" s="5" t="s">
        <v>57</v>
      </c>
      <c r="D17" s="5" t="s">
        <v>58</v>
      </c>
      <c r="E17" s="8" t="str">
        <f t="shared" si="2"/>
        <v>신*숙</v>
      </c>
      <c r="F17" s="5" t="s">
        <v>59</v>
      </c>
      <c r="G17" s="11" t="str">
        <f t="shared" si="1"/>
        <v>충청북도 영동군 심천면 용심로*******</v>
      </c>
      <c r="H17" s="19">
        <v>20201015</v>
      </c>
      <c r="I17" s="5" t="s">
        <v>60</v>
      </c>
      <c r="J17" s="20" t="s">
        <v>29</v>
      </c>
    </row>
    <row r="18" spans="1:10" s="23" customFormat="1" ht="27.95" customHeight="1" x14ac:dyDescent="0.3">
      <c r="A18" s="13">
        <v>16</v>
      </c>
      <c r="B18" s="4" t="str">
        <f t="shared" si="0"/>
        <v>89러01**</v>
      </c>
      <c r="C18" s="2" t="s">
        <v>64</v>
      </c>
      <c r="D18" s="2" t="s">
        <v>65</v>
      </c>
      <c r="E18" s="8" t="str">
        <f t="shared" si="2"/>
        <v>오*우</v>
      </c>
      <c r="F18" s="2" t="s">
        <v>66</v>
      </c>
      <c r="G18" s="11" t="str">
        <f t="shared" si="1"/>
        <v>충청북도 영동군 추풍령면 작점*******</v>
      </c>
      <c r="H18" s="3">
        <v>20201015</v>
      </c>
      <c r="I18" s="5" t="s">
        <v>60</v>
      </c>
      <c r="J18" s="20" t="s">
        <v>29</v>
      </c>
    </row>
    <row r="19" spans="1:10" s="23" customFormat="1" ht="27.95" customHeight="1" x14ac:dyDescent="0.3">
      <c r="A19" s="13">
        <v>17</v>
      </c>
      <c r="B19" s="4" t="str">
        <f>LEFT(C19,5)&amp;"**"</f>
        <v>89무22**</v>
      </c>
      <c r="C19" s="2" t="s">
        <v>6</v>
      </c>
      <c r="D19" s="2" t="s">
        <v>5</v>
      </c>
      <c r="E19" s="8" t="str">
        <f>LEFT(D19,1)&amp;REPT("*",LEN(D19)-2)&amp;RIGHT(D19,1)</f>
        <v>박*만</v>
      </c>
      <c r="F19" s="2" t="s">
        <v>4</v>
      </c>
      <c r="G19" s="11" t="str">
        <f>LEFT(F19,16)&amp;"*******"</f>
        <v>충청북도 영동군 황간면 황간로*******</v>
      </c>
      <c r="H19" s="3">
        <v>20201013</v>
      </c>
      <c r="I19" s="2" t="s">
        <v>0</v>
      </c>
      <c r="J19" s="6" t="s">
        <v>1</v>
      </c>
    </row>
    <row r="20" spans="1:10" s="23" customFormat="1" ht="27.95" customHeight="1" x14ac:dyDescent="0.3">
      <c r="A20" s="13">
        <v>18</v>
      </c>
      <c r="B20" s="4" t="str">
        <f>LEFT(C20,5)&amp;"**"</f>
        <v>23나58**</v>
      </c>
      <c r="C20" s="2" t="s">
        <v>61</v>
      </c>
      <c r="D20" s="2" t="s">
        <v>62</v>
      </c>
      <c r="E20" s="8" t="str">
        <f>LEFT(D20,1)&amp;REPT("*",LEN(D20)-2)&amp;RIGHT(D20,1)</f>
        <v>이*채</v>
      </c>
      <c r="F20" s="2" t="s">
        <v>63</v>
      </c>
      <c r="G20" s="11" t="str">
        <f>LEFT(F20,16)&amp;"*******"</f>
        <v>충청북도 영동군 심천면 날근이*******</v>
      </c>
      <c r="H20" s="3">
        <v>20201015</v>
      </c>
      <c r="I20" s="2" t="s">
        <v>60</v>
      </c>
      <c r="J20" s="6" t="s">
        <v>1</v>
      </c>
    </row>
    <row r="21" spans="1:10" s="23" customFormat="1" ht="27.95" customHeight="1" x14ac:dyDescent="0.3">
      <c r="A21" s="13">
        <v>19</v>
      </c>
      <c r="B21" s="4" t="str">
        <f>LEFT(C21,5)&amp;"**"</f>
        <v>89러01**</v>
      </c>
      <c r="C21" s="2" t="s">
        <v>64</v>
      </c>
      <c r="D21" s="2" t="s">
        <v>65</v>
      </c>
      <c r="E21" s="8" t="str">
        <f>LEFT(D21,1)&amp;REPT("*",LEN(D21)-2)&amp;RIGHT(D21,1)</f>
        <v>오*우</v>
      </c>
      <c r="F21" s="2" t="s">
        <v>66</v>
      </c>
      <c r="G21" s="11" t="str">
        <f>LEFT(F21,16)&amp;"*******"</f>
        <v>충청북도 영동군 추풍령면 작점*******</v>
      </c>
      <c r="H21" s="3">
        <v>20201015</v>
      </c>
      <c r="I21" s="2" t="s">
        <v>60</v>
      </c>
      <c r="J21" s="6" t="s">
        <v>1</v>
      </c>
    </row>
    <row r="22" spans="1:10" s="23" customFormat="1" ht="24" x14ac:dyDescent="0.3">
      <c r="A22" s="13">
        <v>20</v>
      </c>
      <c r="B22" s="4" t="str">
        <f>LEFT(C22,5)&amp;"**"</f>
        <v>54더74**</v>
      </c>
      <c r="C22" s="2" t="s">
        <v>67</v>
      </c>
      <c r="D22" s="2" t="s">
        <v>68</v>
      </c>
      <c r="E22" s="8" t="str">
        <f>LEFT(D22,1)&amp;REPT("*",LEN(D22)-2)&amp;RIGHT(D22,1)</f>
        <v>박*식</v>
      </c>
      <c r="F22" s="2" t="s">
        <v>69</v>
      </c>
      <c r="G22" s="11" t="str">
        <f>LEFT(F22,16)&amp;"*******"</f>
        <v>충청북도 영동군 양강면 신기2*******</v>
      </c>
      <c r="H22" s="3">
        <v>20201015</v>
      </c>
      <c r="I22" s="2" t="s">
        <v>60</v>
      </c>
      <c r="J22" s="6" t="s">
        <v>1</v>
      </c>
    </row>
    <row r="23" spans="1:10" s="23" customFormat="1" ht="24" x14ac:dyDescent="0.3">
      <c r="A23" s="13">
        <v>21</v>
      </c>
      <c r="B23" s="4" t="str">
        <f>LEFT(C23,5)&amp;"**"</f>
        <v>95모92**</v>
      </c>
      <c r="C23" s="2" t="s">
        <v>15</v>
      </c>
      <c r="D23" s="2" t="s">
        <v>16</v>
      </c>
      <c r="E23" s="8" t="str">
        <f>LEFT(D23,1)&amp;REPT("*",LEN(D23)-2)&amp;RIGHT(D23,1)</f>
        <v>최*일</v>
      </c>
      <c r="F23" s="2" t="s">
        <v>17</v>
      </c>
      <c r="G23" s="11" t="str">
        <f>LEFT(F23,16)&amp;"*******"</f>
        <v>충청북도 영동군 영동읍 영산로*******</v>
      </c>
      <c r="H23" s="3">
        <v>20201012</v>
      </c>
      <c r="I23" s="2" t="s">
        <v>0</v>
      </c>
      <c r="J23" s="6" t="s">
        <v>1</v>
      </c>
    </row>
    <row r="24" spans="1:10" x14ac:dyDescent="0.3">
      <c r="A24" s="24"/>
    </row>
    <row r="25" spans="1:10" x14ac:dyDescent="0.3">
      <c r="A25" s="25"/>
      <c r="B25" s="26"/>
      <c r="C25" s="26"/>
      <c r="D25" s="26"/>
      <c r="E25" s="26"/>
      <c r="F25" s="26"/>
      <c r="G25" s="27"/>
    </row>
    <row r="26" spans="1:10" x14ac:dyDescent="0.3">
      <c r="A26" s="25"/>
      <c r="B26" s="26"/>
      <c r="C26" s="26"/>
      <c r="D26" s="26"/>
      <c r="E26" s="26"/>
      <c r="F26" s="26"/>
      <c r="G26" s="27"/>
    </row>
    <row r="27" spans="1:10" x14ac:dyDescent="0.3">
      <c r="A27" s="25"/>
      <c r="B27" s="28"/>
      <c r="C27" s="26"/>
      <c r="D27" s="26"/>
      <c r="E27" s="29"/>
      <c r="F27" s="26"/>
      <c r="G27" s="30"/>
    </row>
    <row r="28" spans="1:10" x14ac:dyDescent="0.3">
      <c r="A28" s="25"/>
      <c r="B28" s="28"/>
      <c r="C28" s="26"/>
      <c r="D28" s="26"/>
      <c r="E28" s="29"/>
      <c r="F28" s="26"/>
      <c r="G28" s="30"/>
    </row>
    <row r="29" spans="1:10" x14ac:dyDescent="0.3">
      <c r="A29" s="25"/>
      <c r="B29" s="28"/>
      <c r="C29" s="26"/>
      <c r="D29" s="26"/>
      <c r="E29" s="29"/>
      <c r="F29" s="26"/>
      <c r="G29" s="30"/>
    </row>
    <row r="30" spans="1:10" x14ac:dyDescent="0.3">
      <c r="A30" s="25"/>
      <c r="B30" s="28"/>
      <c r="C30" s="26"/>
      <c r="D30" s="26"/>
      <c r="E30" s="29"/>
      <c r="F30" s="26"/>
      <c r="G30" s="30"/>
    </row>
    <row r="31" spans="1:10" x14ac:dyDescent="0.3">
      <c r="A31" s="25"/>
      <c r="B31" s="28"/>
      <c r="C31" s="26"/>
      <c r="D31" s="26"/>
      <c r="E31" s="29"/>
      <c r="F31" s="26"/>
      <c r="G31" s="30"/>
    </row>
    <row r="32" spans="1:10" x14ac:dyDescent="0.3">
      <c r="A32" s="25"/>
      <c r="B32" s="28"/>
      <c r="C32" s="26"/>
      <c r="D32" s="26"/>
      <c r="E32" s="29"/>
      <c r="F32" s="26"/>
      <c r="G32" s="30"/>
    </row>
    <row r="33" spans="1:7" x14ac:dyDescent="0.3">
      <c r="A33" s="25"/>
      <c r="B33" s="28"/>
      <c r="C33" s="26"/>
      <c r="D33" s="26"/>
      <c r="E33" s="29"/>
      <c r="F33" s="26"/>
      <c r="G33" s="27"/>
    </row>
    <row r="34" spans="1:7" x14ac:dyDescent="0.3">
      <c r="A34" s="26"/>
      <c r="B34" s="26"/>
      <c r="C34" s="26"/>
      <c r="D34" s="26"/>
      <c r="E34" s="26"/>
      <c r="F34" s="26"/>
      <c r="G34" s="27"/>
    </row>
  </sheetData>
  <mergeCells count="1">
    <mergeCell ref="A1:J1"/>
  </mergeCells>
  <phoneticPr fontId="1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검사안내등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2020-09-03T01:47:29Z</dcterms:created>
  <dcterms:modified xsi:type="dcterms:W3CDTF">2020-11-02T13:15:28Z</dcterms:modified>
</cp:coreProperties>
</file>