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10월\"/>
    </mc:Choice>
  </mc:AlternateContent>
  <bookViews>
    <workbookView xWindow="0" yWindow="0" windowWidth="28800" windowHeight="12390"/>
  </bookViews>
  <sheets>
    <sheet name="보험안내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E23" i="1"/>
  <c r="E24" i="1"/>
  <c r="E25" i="1"/>
  <c r="E26" i="1"/>
  <c r="E27" i="1"/>
  <c r="B23" i="1"/>
  <c r="B24" i="1"/>
  <c r="B25" i="1"/>
  <c r="B26" i="1"/>
  <c r="B27" i="1"/>
  <c r="B3" i="1" l="1"/>
  <c r="E3" i="1"/>
  <c r="G3" i="1"/>
  <c r="B4" i="1"/>
  <c r="E4" i="1"/>
  <c r="G4" i="1"/>
  <c r="B5" i="1"/>
  <c r="E5" i="1"/>
  <c r="G5" i="1"/>
  <c r="B6" i="1"/>
  <c r="E6" i="1"/>
  <c r="G6" i="1"/>
  <c r="B7" i="1"/>
  <c r="E7" i="1"/>
  <c r="G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  <c r="B16" i="1"/>
  <c r="E16" i="1"/>
  <c r="G16" i="1"/>
  <c r="B17" i="1"/>
  <c r="E17" i="1"/>
  <c r="G17" i="1"/>
  <c r="B18" i="1"/>
  <c r="E18" i="1"/>
  <c r="G18" i="1"/>
  <c r="B19" i="1"/>
  <c r="E19" i="1"/>
  <c r="G19" i="1"/>
  <c r="B20" i="1"/>
  <c r="E20" i="1"/>
  <c r="G20" i="1"/>
  <c r="B21" i="1"/>
  <c r="E21" i="1"/>
  <c r="G21" i="1"/>
  <c r="B22" i="1"/>
  <c r="E22" i="1"/>
  <c r="G22" i="1"/>
</calcChain>
</file>

<file path=xl/sharedStrings.xml><?xml version="1.0" encoding="utf-8"?>
<sst xmlns="http://schemas.openxmlformats.org/spreadsheetml/2006/main" count="136" uniqueCount="73">
  <si>
    <t>자동차손해배상보장법위반과태료 고지서</t>
    <phoneticPr fontId="2" type="noConversion"/>
  </si>
  <si>
    <t>수취인불명</t>
  </si>
  <si>
    <t>충청북도 영동군 영동읍 구교로 28</t>
  </si>
  <si>
    <t>충북87가6723</t>
  </si>
  <si>
    <t>자동차손해배상보장법위반과태료 고지서</t>
    <phoneticPr fontId="2" type="noConversion"/>
  </si>
  <si>
    <t>이사불명</t>
  </si>
  <si>
    <t>반송함 투입</t>
  </si>
  <si>
    <t>충청북도 영동군 영동읍 영동시장1길 28-2</t>
  </si>
  <si>
    <t>김원석</t>
  </si>
  <si>
    <t>08다7457</t>
  </si>
  <si>
    <t>ABBASOV ZUKHRIDDIN</t>
  </si>
  <si>
    <t>53보3180</t>
  </si>
  <si>
    <t>충청북도 영동군 용산면 용심로 1284</t>
  </si>
  <si>
    <t>주식회사 시루</t>
  </si>
  <si>
    <t>82버1674</t>
  </si>
  <si>
    <t>폐문부재</t>
  </si>
  <si>
    <t>압류예고통지서</t>
    <phoneticPr fontId="2" type="noConversion"/>
  </si>
  <si>
    <t>폐문부재</t>
    <phoneticPr fontId="2" type="noConversion"/>
  </si>
  <si>
    <t>비고</t>
    <phoneticPr fontId="2" type="noConversion"/>
  </si>
  <si>
    <t>반송사유</t>
    <phoneticPr fontId="2" type="noConversion"/>
  </si>
  <si>
    <t>반송일</t>
    <phoneticPr fontId="2" type="noConversion"/>
  </si>
  <si>
    <t>주  소</t>
    <phoneticPr fontId="2" type="noConversion"/>
  </si>
  <si>
    <t>소유주</t>
    <phoneticPr fontId="2" type="noConversion"/>
  </si>
  <si>
    <t>차량번호</t>
    <phoneticPr fontId="2" type="noConversion"/>
  </si>
  <si>
    <t>연번</t>
    <phoneticPr fontId="2" type="noConversion"/>
  </si>
  <si>
    <t>52노4123</t>
    <phoneticPr fontId="2" type="noConversion"/>
  </si>
  <si>
    <t>김중원</t>
  </si>
  <si>
    <t>충청북도 영동군 용산면 용산로1길 5-7</t>
  </si>
  <si>
    <t>이사불명</t>
    <phoneticPr fontId="2" type="noConversion"/>
  </si>
  <si>
    <t>주식회사 시루</t>
    <phoneticPr fontId="2" type="noConversion"/>
  </si>
  <si>
    <t>이사불명</t>
    <phoneticPr fontId="2" type="noConversion"/>
  </si>
  <si>
    <t>62도1496</t>
  </si>
  <si>
    <t>강현수</t>
  </si>
  <si>
    <t>경상북도 문경시 호계면 별암아랫길 8-4, 306호</t>
    <phoneticPr fontId="2" type="noConversion"/>
  </si>
  <si>
    <t>94마9471</t>
  </si>
  <si>
    <t>전현식</t>
  </si>
  <si>
    <t>충청북도 영동군 심천면 심천로4길 15-13</t>
  </si>
  <si>
    <t>26다1250</t>
  </si>
  <si>
    <t>신진숙</t>
  </si>
  <si>
    <t>충청북도 영동군 심천면 용심로 235</t>
  </si>
  <si>
    <t>73너2739</t>
  </si>
  <si>
    <t>주식회사 뻬르코</t>
  </si>
  <si>
    <t>충청북도 영동군 영동읍 계산리 310, 16-101호（고령친화산업기업지원센터）</t>
    <phoneticPr fontId="2" type="noConversion"/>
  </si>
  <si>
    <t>충청북도 영동군 영동읍 어미실길 18, 303호 （다가구주택）</t>
  </si>
  <si>
    <t>07버3411</t>
  </si>
  <si>
    <t>ABDURAIMOV AZIZJON ALISHEROVICH</t>
  </si>
  <si>
    <t>충청북도 영동군 영동읍 눈어치로 46, A동 206호（상아탑원룸A）</t>
    <phoneticPr fontId="2" type="noConversion"/>
  </si>
  <si>
    <t>김준수</t>
  </si>
  <si>
    <t>55더1951</t>
  </si>
  <si>
    <t>충청북도 영동군 영동읍 눈어치중2길 20, 303호</t>
    <phoneticPr fontId="2" type="noConversion"/>
  </si>
  <si>
    <t>31어3950</t>
  </si>
  <si>
    <t>정재인</t>
  </si>
  <si>
    <t>충청북도 영동군 양산면 송호로2길 12</t>
  </si>
  <si>
    <t>15조9875</t>
  </si>
  <si>
    <t>장근현</t>
  </si>
  <si>
    <t>충청북도 영동군 추풍령면 작동길 44</t>
  </si>
  <si>
    <t>63주0456</t>
  </si>
  <si>
    <t>52노4123</t>
  </si>
  <si>
    <t>20부2241</t>
  </si>
  <si>
    <t>46고7036</t>
  </si>
  <si>
    <t>VAKHOBOV MUKHAMMADYUSUF</t>
  </si>
  <si>
    <t>진성건설(주)</t>
  </si>
  <si>
    <t>이대헌</t>
  </si>
  <si>
    <t>김공</t>
  </si>
  <si>
    <t>충청남도 금산군 대학로 150-10, 104호 （추부면,미소담）</t>
  </si>
  <si>
    <t>충청북도 영동군 영동읍 계산리</t>
  </si>
  <si>
    <t>충청북도 영동군 영동읍 눈어치중2길 20</t>
  </si>
  <si>
    <t>충청북도 영동군 양강면 마포1길 6-2</t>
  </si>
  <si>
    <t>강원도 양구군 양구읍 박수근로285번길 49</t>
  </si>
  <si>
    <t>충청북도 영동군 영동읍 눈어치로 46 , A동 206호（상아탑원룸A）</t>
    <phoneticPr fontId="2" type="noConversion"/>
  </si>
  <si>
    <t>경상북도 문경시 호계면 별암아랫길 8-4, 306호</t>
    <phoneticPr fontId="2" type="noConversion"/>
  </si>
  <si>
    <t>수취인부재</t>
  </si>
  <si>
    <t>보험 관련 안내문 반송(2020년 10월)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</si>
</sst>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D2" sqref="D1:D1048576"/>
    </sheetView>
  </sheetViews>
  <sheetFormatPr defaultRowHeight="12" x14ac:dyDescent="0.3"/>
  <cols>
    <col min="1" max="2" width="8" style="1" customWidth="1"/>
    <col min="3" max="3" width="19.25" style="1" hidden="1" customWidth="1"/>
    <col min="4" max="4" width="40.625" style="1" hidden="1" customWidth="1"/>
    <col min="5" max="5" width="30.5" style="1" customWidth="1"/>
    <col min="6" max="6" width="26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1" customWidth="1"/>
    <col min="11" max="16384" width="9" style="1"/>
  </cols>
  <sheetData>
    <row r="1" spans="1:10" ht="27.95" customHeight="1" x14ac:dyDescent="0.3">
      <c r="A1" s="11" t="s">
        <v>72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7.95" customHeight="1" x14ac:dyDescent="0.3">
      <c r="A2" s="10" t="s">
        <v>24</v>
      </c>
      <c r="B2" s="10" t="s">
        <v>23</v>
      </c>
      <c r="C2" s="10" t="s">
        <v>23</v>
      </c>
      <c r="D2" s="10" t="s">
        <v>22</v>
      </c>
      <c r="E2" s="10" t="s">
        <v>22</v>
      </c>
      <c r="F2" s="10" t="s">
        <v>21</v>
      </c>
      <c r="G2" s="10" t="s">
        <v>21</v>
      </c>
      <c r="H2" s="10" t="s">
        <v>20</v>
      </c>
      <c r="I2" s="10" t="s">
        <v>19</v>
      </c>
      <c r="J2" s="10" t="s">
        <v>18</v>
      </c>
    </row>
    <row r="3" spans="1:10" ht="27.95" customHeight="1" x14ac:dyDescent="0.3">
      <c r="A3" s="5">
        <v>1</v>
      </c>
      <c r="B3" s="5" t="str">
        <f t="shared" ref="B3:B27" si="0">LEFT(C3,5)&amp;"**"</f>
        <v>52노41**</v>
      </c>
      <c r="C3" s="2" t="s">
        <v>25</v>
      </c>
      <c r="D3" s="2" t="s">
        <v>26</v>
      </c>
      <c r="E3" s="2" t="str">
        <f t="shared" ref="E3:E27" si="1">LEFT(D3,1)&amp;REPT("*",LEN(D3)-2)&amp;RIGHT(D3,1)</f>
        <v>김*원</v>
      </c>
      <c r="F3" s="2" t="s">
        <v>27</v>
      </c>
      <c r="G3" s="2" t="str">
        <f t="shared" ref="G3:G9" si="2">LEFT(F3,21)&amp;"*******"</f>
        <v>충청북도 영동군 용산면 용산로1길 5-*******</v>
      </c>
      <c r="H3" s="8">
        <v>20201012</v>
      </c>
      <c r="I3" s="7" t="s">
        <v>28</v>
      </c>
      <c r="J3" s="2" t="s">
        <v>16</v>
      </c>
    </row>
    <row r="4" spans="1:10" ht="27.95" customHeight="1" x14ac:dyDescent="0.3">
      <c r="A4" s="5">
        <v>2</v>
      </c>
      <c r="B4" s="5" t="str">
        <f t="shared" si="0"/>
        <v>82버16**</v>
      </c>
      <c r="C4" s="7" t="s">
        <v>14</v>
      </c>
      <c r="D4" s="9" t="s">
        <v>29</v>
      </c>
      <c r="E4" s="2" t="str">
        <f t="shared" si="1"/>
        <v>주*****루</v>
      </c>
      <c r="F4" s="7" t="s">
        <v>12</v>
      </c>
      <c r="G4" s="2" t="str">
        <f t="shared" si="2"/>
        <v>충청북도 영동군 용산면 용심로 1284*******</v>
      </c>
      <c r="H4" s="8">
        <v>20201012</v>
      </c>
      <c r="I4" s="7" t="s">
        <v>30</v>
      </c>
      <c r="J4" s="2" t="s">
        <v>16</v>
      </c>
    </row>
    <row r="5" spans="1:10" ht="27.95" customHeight="1" x14ac:dyDescent="0.3">
      <c r="A5" s="5">
        <v>3</v>
      </c>
      <c r="B5" s="5" t="str">
        <f t="shared" si="0"/>
        <v>62도14**</v>
      </c>
      <c r="C5" s="2" t="s">
        <v>31</v>
      </c>
      <c r="D5" s="2" t="s">
        <v>32</v>
      </c>
      <c r="E5" s="2" t="str">
        <f t="shared" si="1"/>
        <v>강*수</v>
      </c>
      <c r="F5" s="2" t="s">
        <v>33</v>
      </c>
      <c r="G5" s="2" t="str">
        <f t="shared" si="2"/>
        <v>경상북도 문경시 호계면 별암아랫길 8-*******</v>
      </c>
      <c r="H5" s="8">
        <v>20201013</v>
      </c>
      <c r="I5" s="7" t="s">
        <v>17</v>
      </c>
      <c r="J5" s="6" t="s">
        <v>16</v>
      </c>
    </row>
    <row r="6" spans="1:10" ht="27.95" customHeight="1" x14ac:dyDescent="0.3">
      <c r="A6" s="5">
        <v>4</v>
      </c>
      <c r="B6" s="5" t="str">
        <f t="shared" si="0"/>
        <v>94마94**</v>
      </c>
      <c r="C6" s="7" t="s">
        <v>34</v>
      </c>
      <c r="D6" s="7" t="s">
        <v>35</v>
      </c>
      <c r="E6" s="2" t="str">
        <f t="shared" si="1"/>
        <v>전*식</v>
      </c>
      <c r="F6" s="7" t="s">
        <v>36</v>
      </c>
      <c r="G6" s="2" t="str">
        <f t="shared" si="2"/>
        <v>충청북도 영동군 심천면 심천로4길 15*******</v>
      </c>
      <c r="H6" s="8">
        <v>20201015</v>
      </c>
      <c r="I6" s="7" t="s">
        <v>15</v>
      </c>
      <c r="J6" s="6" t="s">
        <v>16</v>
      </c>
    </row>
    <row r="7" spans="1:10" ht="27.95" customHeight="1" x14ac:dyDescent="0.3">
      <c r="A7" s="5">
        <v>5</v>
      </c>
      <c r="B7" s="5" t="str">
        <f t="shared" si="0"/>
        <v>26다12**</v>
      </c>
      <c r="C7" s="7" t="s">
        <v>37</v>
      </c>
      <c r="D7" s="7" t="s">
        <v>38</v>
      </c>
      <c r="E7" s="2" t="str">
        <f t="shared" si="1"/>
        <v>신*숙</v>
      </c>
      <c r="F7" s="7" t="s">
        <v>39</v>
      </c>
      <c r="G7" s="2" t="str">
        <f t="shared" si="2"/>
        <v>충청북도 영동군 심천면 용심로 235*******</v>
      </c>
      <c r="H7" s="8">
        <v>20201015</v>
      </c>
      <c r="I7" s="7" t="s">
        <v>15</v>
      </c>
      <c r="J7" s="6" t="s">
        <v>16</v>
      </c>
    </row>
    <row r="8" spans="1:10" ht="27.95" customHeight="1" x14ac:dyDescent="0.3">
      <c r="A8" s="5">
        <v>6</v>
      </c>
      <c r="B8" s="5" t="str">
        <f t="shared" si="0"/>
        <v>73너27**</v>
      </c>
      <c r="C8" s="7" t="s">
        <v>40</v>
      </c>
      <c r="D8" s="7" t="s">
        <v>41</v>
      </c>
      <c r="E8" s="2" t="str">
        <f t="shared" si="1"/>
        <v>주******코</v>
      </c>
      <c r="F8" s="7" t="s">
        <v>42</v>
      </c>
      <c r="G8" s="2" t="str">
        <f t="shared" si="2"/>
        <v>충청북도 영동군 영동읍 계산리 310,*******</v>
      </c>
      <c r="H8" s="8">
        <v>20201015</v>
      </c>
      <c r="I8" s="7" t="s">
        <v>15</v>
      </c>
      <c r="J8" s="6" t="s">
        <v>16</v>
      </c>
    </row>
    <row r="9" spans="1:10" ht="27.95" customHeight="1" x14ac:dyDescent="0.3">
      <c r="A9" s="5">
        <v>7</v>
      </c>
      <c r="B9" s="5" t="str">
        <f t="shared" si="0"/>
        <v>53보31**</v>
      </c>
      <c r="C9" s="7" t="s">
        <v>11</v>
      </c>
      <c r="D9" s="7" t="s">
        <v>10</v>
      </c>
      <c r="E9" s="2" t="str">
        <f t="shared" si="1"/>
        <v>A****************N</v>
      </c>
      <c r="F9" s="7" t="s">
        <v>43</v>
      </c>
      <c r="G9" s="2" t="str">
        <f t="shared" si="2"/>
        <v>충청북도 영동군 영동읍 어미실길 18,*******</v>
      </c>
      <c r="H9" s="8">
        <v>20201015</v>
      </c>
      <c r="I9" s="7" t="s">
        <v>15</v>
      </c>
      <c r="J9" s="6" t="s">
        <v>16</v>
      </c>
    </row>
    <row r="10" spans="1:10" ht="27.95" customHeight="1" x14ac:dyDescent="0.3">
      <c r="A10" s="5">
        <v>8</v>
      </c>
      <c r="B10" s="5" t="str">
        <f t="shared" si="0"/>
        <v>07버34**</v>
      </c>
      <c r="C10" s="3" t="s">
        <v>44</v>
      </c>
      <c r="D10" s="3" t="s">
        <v>45</v>
      </c>
      <c r="E10" s="2" t="str">
        <f t="shared" si="1"/>
        <v>A*****************************H</v>
      </c>
      <c r="F10" s="3" t="s">
        <v>46</v>
      </c>
      <c r="G10" s="2" t="str">
        <f>LEFT(F10,18)&amp;"*******"</f>
        <v>충청북도 영동군 영동읍 눈어치로 *******</v>
      </c>
      <c r="H10" s="4">
        <v>20201015</v>
      </c>
      <c r="I10" s="3" t="s">
        <v>15</v>
      </c>
      <c r="J10" s="6" t="s">
        <v>16</v>
      </c>
    </row>
    <row r="11" spans="1:10" ht="27.95" customHeight="1" x14ac:dyDescent="0.3">
      <c r="A11" s="5">
        <v>9</v>
      </c>
      <c r="B11" s="5" t="str">
        <f t="shared" si="0"/>
        <v>55더19**</v>
      </c>
      <c r="C11" s="3" t="s">
        <v>48</v>
      </c>
      <c r="D11" s="3" t="s">
        <v>47</v>
      </c>
      <c r="E11" s="2" t="str">
        <f t="shared" si="1"/>
        <v>김*수</v>
      </c>
      <c r="F11" s="3" t="s">
        <v>49</v>
      </c>
      <c r="G11" s="2" t="str">
        <f t="shared" ref="G11:G27" si="3">LEFT(F11,21)&amp;"*******"</f>
        <v>충청북도 영동군 영동읍 눈어치중2길 2*******</v>
      </c>
      <c r="H11" s="4">
        <v>20201015</v>
      </c>
      <c r="I11" s="3" t="s">
        <v>15</v>
      </c>
      <c r="J11" s="6" t="s">
        <v>16</v>
      </c>
    </row>
    <row r="12" spans="1:10" ht="27.95" customHeight="1" x14ac:dyDescent="0.3">
      <c r="A12" s="5">
        <v>10</v>
      </c>
      <c r="B12" s="5" t="str">
        <f t="shared" si="0"/>
        <v>31어39**</v>
      </c>
      <c r="C12" s="3" t="s">
        <v>50</v>
      </c>
      <c r="D12" s="3" t="s">
        <v>51</v>
      </c>
      <c r="E12" s="2" t="str">
        <f t="shared" si="1"/>
        <v>정*인</v>
      </c>
      <c r="F12" s="3" t="s">
        <v>52</v>
      </c>
      <c r="G12" s="2" t="str">
        <f t="shared" si="3"/>
        <v>충청북도 영동군 양산면 송호로2길 12*******</v>
      </c>
      <c r="H12" s="4">
        <v>20201015</v>
      </c>
      <c r="I12" s="3" t="s">
        <v>15</v>
      </c>
      <c r="J12" s="6" t="s">
        <v>16</v>
      </c>
    </row>
    <row r="13" spans="1:10" ht="27.95" customHeight="1" x14ac:dyDescent="0.3">
      <c r="A13" s="5">
        <v>11</v>
      </c>
      <c r="B13" s="5" t="str">
        <f t="shared" si="0"/>
        <v>15조98**</v>
      </c>
      <c r="C13" s="3" t="s">
        <v>53</v>
      </c>
      <c r="D13" s="3" t="s">
        <v>54</v>
      </c>
      <c r="E13" s="2" t="str">
        <f t="shared" si="1"/>
        <v>장*현</v>
      </c>
      <c r="F13" s="3" t="s">
        <v>55</v>
      </c>
      <c r="G13" s="2" t="str">
        <f t="shared" si="3"/>
        <v>충청북도 영동군 추풍령면 작동길 44*******</v>
      </c>
      <c r="H13" s="4">
        <v>20201015</v>
      </c>
      <c r="I13" s="3" t="s">
        <v>15</v>
      </c>
      <c r="J13" s="6" t="s">
        <v>16</v>
      </c>
    </row>
    <row r="14" spans="1:10" ht="27.95" customHeight="1" x14ac:dyDescent="0.3">
      <c r="A14" s="5">
        <v>12</v>
      </c>
      <c r="B14" s="5" t="str">
        <f t="shared" si="0"/>
        <v>63주04**</v>
      </c>
      <c r="C14" s="3" t="s">
        <v>56</v>
      </c>
      <c r="D14" s="3" t="s">
        <v>60</v>
      </c>
      <c r="E14" s="2" t="str">
        <f t="shared" si="1"/>
        <v>V*********************F</v>
      </c>
      <c r="F14" s="3" t="s">
        <v>64</v>
      </c>
      <c r="G14" s="2" t="str">
        <f t="shared" si="3"/>
        <v>충청남도 금산군 대학로 150-10, *******</v>
      </c>
      <c r="H14" s="4">
        <v>20201006</v>
      </c>
      <c r="I14" s="3" t="s">
        <v>6</v>
      </c>
      <c r="J14" s="2" t="s">
        <v>4</v>
      </c>
    </row>
    <row r="15" spans="1:10" ht="27.95" customHeight="1" x14ac:dyDescent="0.3">
      <c r="A15" s="5">
        <v>13</v>
      </c>
      <c r="B15" s="5" t="str">
        <f t="shared" si="0"/>
        <v>15조98**</v>
      </c>
      <c r="C15" s="3" t="s">
        <v>53</v>
      </c>
      <c r="D15" s="3" t="s">
        <v>54</v>
      </c>
      <c r="E15" s="2" t="str">
        <f t="shared" si="1"/>
        <v>장*현</v>
      </c>
      <c r="F15" s="3" t="s">
        <v>55</v>
      </c>
      <c r="G15" s="2" t="str">
        <f t="shared" si="3"/>
        <v>충청북도 영동군 추풍령면 작동길 44*******</v>
      </c>
      <c r="H15" s="4">
        <v>20201015</v>
      </c>
      <c r="I15" s="3" t="s">
        <v>15</v>
      </c>
      <c r="J15" s="2" t="s">
        <v>4</v>
      </c>
    </row>
    <row r="16" spans="1:10" ht="27.95" customHeight="1" x14ac:dyDescent="0.3">
      <c r="A16" s="5">
        <v>14</v>
      </c>
      <c r="B16" s="5" t="str">
        <f t="shared" si="0"/>
        <v>52노41**</v>
      </c>
      <c r="C16" s="3" t="s">
        <v>57</v>
      </c>
      <c r="D16" s="3" t="s">
        <v>26</v>
      </c>
      <c r="E16" s="2" t="str">
        <f t="shared" si="1"/>
        <v>김*원</v>
      </c>
      <c r="F16" s="3" t="s">
        <v>27</v>
      </c>
      <c r="G16" s="2" t="str">
        <f t="shared" si="3"/>
        <v>충청북도 영동군 용산면 용산로1길 5-*******</v>
      </c>
      <c r="H16" s="4">
        <v>20201012</v>
      </c>
      <c r="I16" s="3" t="s">
        <v>5</v>
      </c>
      <c r="J16" s="2" t="s">
        <v>4</v>
      </c>
    </row>
    <row r="17" spans="1:10" ht="27.95" customHeight="1" x14ac:dyDescent="0.3">
      <c r="A17" s="5">
        <v>15</v>
      </c>
      <c r="B17" s="5" t="str">
        <f t="shared" si="0"/>
        <v>82버16**</v>
      </c>
      <c r="C17" s="3" t="s">
        <v>14</v>
      </c>
      <c r="D17" s="3" t="s">
        <v>13</v>
      </c>
      <c r="E17" s="2" t="str">
        <f t="shared" si="1"/>
        <v>주*****루</v>
      </c>
      <c r="F17" s="3" t="s">
        <v>12</v>
      </c>
      <c r="G17" s="2" t="str">
        <f t="shared" si="3"/>
        <v>충청북도 영동군 용산면 용심로 1284*******</v>
      </c>
      <c r="H17" s="4">
        <v>20201012</v>
      </c>
      <c r="I17" s="3" t="s">
        <v>5</v>
      </c>
      <c r="J17" s="2" t="s">
        <v>4</v>
      </c>
    </row>
    <row r="18" spans="1:10" ht="27.95" customHeight="1" x14ac:dyDescent="0.3">
      <c r="A18" s="5">
        <v>16</v>
      </c>
      <c r="B18" s="5" t="str">
        <f t="shared" si="0"/>
        <v>07버34**</v>
      </c>
      <c r="C18" s="3" t="s">
        <v>44</v>
      </c>
      <c r="D18" s="3" t="s">
        <v>45</v>
      </c>
      <c r="E18" s="2" t="str">
        <f t="shared" si="1"/>
        <v>A*****************************H</v>
      </c>
      <c r="F18" s="3" t="s">
        <v>69</v>
      </c>
      <c r="G18" s="2" t="str">
        <f t="shared" si="3"/>
        <v>충청북도 영동군 영동읍 눈어치로 46 *******</v>
      </c>
      <c r="H18" s="4">
        <v>20201015</v>
      </c>
      <c r="I18" s="3" t="s">
        <v>15</v>
      </c>
      <c r="J18" s="2" t="s">
        <v>4</v>
      </c>
    </row>
    <row r="19" spans="1:10" ht="27.95" customHeight="1" x14ac:dyDescent="0.3">
      <c r="A19" s="5">
        <v>17</v>
      </c>
      <c r="B19" s="5" t="str">
        <f t="shared" si="0"/>
        <v>62도14**</v>
      </c>
      <c r="C19" s="3" t="s">
        <v>31</v>
      </c>
      <c r="D19" s="3" t="s">
        <v>32</v>
      </c>
      <c r="E19" s="2" t="str">
        <f t="shared" si="1"/>
        <v>강*수</v>
      </c>
      <c r="F19" s="3" t="s">
        <v>70</v>
      </c>
      <c r="G19" s="2" t="str">
        <f t="shared" si="3"/>
        <v>경상북도 문경시 호계면 별암아랫길 8-*******</v>
      </c>
      <c r="H19" s="4">
        <v>20201013</v>
      </c>
      <c r="I19" s="3" t="s">
        <v>15</v>
      </c>
      <c r="J19" s="2" t="s">
        <v>4</v>
      </c>
    </row>
    <row r="20" spans="1:10" ht="27.95" customHeight="1" x14ac:dyDescent="0.3">
      <c r="A20" s="5">
        <v>18</v>
      </c>
      <c r="B20" s="5" t="str">
        <f t="shared" si="0"/>
        <v>73너27**</v>
      </c>
      <c r="C20" s="3" t="s">
        <v>40</v>
      </c>
      <c r="D20" s="3" t="s">
        <v>41</v>
      </c>
      <c r="E20" s="2" t="str">
        <f t="shared" si="1"/>
        <v>주******코</v>
      </c>
      <c r="F20" s="3" t="s">
        <v>65</v>
      </c>
      <c r="G20" s="2" t="str">
        <f t="shared" si="3"/>
        <v>충청북도 영동군 영동읍 계산리*******</v>
      </c>
      <c r="H20" s="4">
        <v>20201015</v>
      </c>
      <c r="I20" s="3" t="s">
        <v>15</v>
      </c>
      <c r="J20" s="2" t="s">
        <v>0</v>
      </c>
    </row>
    <row r="21" spans="1:10" ht="27.95" customHeight="1" x14ac:dyDescent="0.3">
      <c r="A21" s="5">
        <v>19</v>
      </c>
      <c r="B21" s="5" t="str">
        <f t="shared" si="0"/>
        <v>55더19**</v>
      </c>
      <c r="C21" s="3" t="s">
        <v>48</v>
      </c>
      <c r="D21" s="3" t="s">
        <v>47</v>
      </c>
      <c r="E21" s="2" t="str">
        <f t="shared" si="1"/>
        <v>김*수</v>
      </c>
      <c r="F21" s="3" t="s">
        <v>66</v>
      </c>
      <c r="G21" s="2" t="str">
        <f t="shared" si="3"/>
        <v>충청북도 영동군 영동읍 눈어치중2길 2*******</v>
      </c>
      <c r="H21" s="4">
        <v>20201015</v>
      </c>
      <c r="I21" s="3" t="s">
        <v>15</v>
      </c>
      <c r="J21" s="2" t="s">
        <v>4</v>
      </c>
    </row>
    <row r="22" spans="1:10" ht="27.95" customHeight="1" x14ac:dyDescent="0.3">
      <c r="A22" s="5">
        <v>20</v>
      </c>
      <c r="B22" s="5" t="str">
        <f t="shared" si="0"/>
        <v>53보31**</v>
      </c>
      <c r="C22" s="3" t="s">
        <v>11</v>
      </c>
      <c r="D22" s="3" t="s">
        <v>10</v>
      </c>
      <c r="E22" s="2" t="str">
        <f t="shared" si="1"/>
        <v>A****************N</v>
      </c>
      <c r="F22" s="3" t="s">
        <v>43</v>
      </c>
      <c r="G22" s="2" t="str">
        <f t="shared" si="3"/>
        <v>충청북도 영동군 영동읍 어미실길 18,*******</v>
      </c>
      <c r="H22" s="4">
        <v>20201015</v>
      </c>
      <c r="I22" s="3" t="s">
        <v>15</v>
      </c>
      <c r="J22" s="2" t="s">
        <v>0</v>
      </c>
    </row>
    <row r="23" spans="1:10" ht="27.95" customHeight="1" x14ac:dyDescent="0.3">
      <c r="A23" s="5">
        <v>21</v>
      </c>
      <c r="B23" s="5" t="str">
        <f t="shared" si="0"/>
        <v>94마94**</v>
      </c>
      <c r="C23" s="3" t="s">
        <v>34</v>
      </c>
      <c r="D23" s="3" t="s">
        <v>35</v>
      </c>
      <c r="E23" s="2" t="str">
        <f t="shared" si="1"/>
        <v>전*식</v>
      </c>
      <c r="F23" s="3" t="s">
        <v>36</v>
      </c>
      <c r="G23" s="2" t="str">
        <f t="shared" si="3"/>
        <v>충청북도 영동군 심천면 심천로4길 15*******</v>
      </c>
      <c r="H23" s="4">
        <v>20201015</v>
      </c>
      <c r="I23" s="3" t="s">
        <v>15</v>
      </c>
      <c r="J23" s="2" t="s">
        <v>0</v>
      </c>
    </row>
    <row r="24" spans="1:10" ht="27.95" customHeight="1" x14ac:dyDescent="0.3">
      <c r="A24" s="5">
        <v>22</v>
      </c>
      <c r="B24" s="5" t="str">
        <f t="shared" si="0"/>
        <v>08다74**</v>
      </c>
      <c r="C24" s="3" t="s">
        <v>9</v>
      </c>
      <c r="D24" s="3" t="s">
        <v>8</v>
      </c>
      <c r="E24" s="2" t="str">
        <f t="shared" si="1"/>
        <v>김*석</v>
      </c>
      <c r="F24" s="3" t="s">
        <v>7</v>
      </c>
      <c r="G24" s="2" t="str">
        <f t="shared" si="3"/>
        <v>충청북도 영동군 영동읍 영동시장1길 2*******</v>
      </c>
      <c r="H24" s="4">
        <v>20201007</v>
      </c>
      <c r="I24" s="3" t="s">
        <v>1</v>
      </c>
      <c r="J24" s="2" t="s">
        <v>0</v>
      </c>
    </row>
    <row r="25" spans="1:10" ht="27.95" customHeight="1" x14ac:dyDescent="0.3">
      <c r="A25" s="5">
        <v>23</v>
      </c>
      <c r="B25" s="5" t="str">
        <f t="shared" si="0"/>
        <v>충북87가**</v>
      </c>
      <c r="C25" s="3" t="s">
        <v>3</v>
      </c>
      <c r="D25" s="3" t="s">
        <v>61</v>
      </c>
      <c r="E25" s="2" t="str">
        <f t="shared" si="1"/>
        <v>진*****)</v>
      </c>
      <c r="F25" s="3" t="s">
        <v>2</v>
      </c>
      <c r="G25" s="2" t="str">
        <f t="shared" si="3"/>
        <v>충청북도 영동군 영동읍 구교로 28*******</v>
      </c>
      <c r="H25" s="4">
        <v>20201007</v>
      </c>
      <c r="I25" s="3" t="s">
        <v>1</v>
      </c>
      <c r="J25" s="2" t="s">
        <v>0</v>
      </c>
    </row>
    <row r="26" spans="1:10" ht="27.95" customHeight="1" x14ac:dyDescent="0.3">
      <c r="A26" s="5">
        <v>24</v>
      </c>
      <c r="B26" s="5" t="str">
        <f t="shared" si="0"/>
        <v>20부22**</v>
      </c>
      <c r="C26" s="3" t="s">
        <v>58</v>
      </c>
      <c r="D26" s="3" t="s">
        <v>62</v>
      </c>
      <c r="E26" s="2" t="str">
        <f t="shared" si="1"/>
        <v>이*헌</v>
      </c>
      <c r="F26" s="3" t="s">
        <v>67</v>
      </c>
      <c r="G26" s="2" t="str">
        <f t="shared" si="3"/>
        <v>충청북도 영동군 양강면 마포1길 6-2*******</v>
      </c>
      <c r="H26" s="4">
        <v>20201007</v>
      </c>
      <c r="I26" s="3" t="s">
        <v>1</v>
      </c>
      <c r="J26" s="2" t="s">
        <v>0</v>
      </c>
    </row>
    <row r="27" spans="1:10" ht="27.95" customHeight="1" x14ac:dyDescent="0.3">
      <c r="A27" s="5">
        <v>25</v>
      </c>
      <c r="B27" s="5" t="str">
        <f t="shared" si="0"/>
        <v>46고70**</v>
      </c>
      <c r="C27" s="3" t="s">
        <v>59</v>
      </c>
      <c r="D27" s="3" t="s">
        <v>63</v>
      </c>
      <c r="E27" s="2" t="str">
        <f t="shared" si="1"/>
        <v>김공</v>
      </c>
      <c r="F27" s="3" t="s">
        <v>68</v>
      </c>
      <c r="G27" s="2" t="str">
        <f t="shared" si="3"/>
        <v>강원도 양구군 양구읍 박수근로285번길*******</v>
      </c>
      <c r="H27" s="4">
        <v>20201023</v>
      </c>
      <c r="I27" s="3" t="s">
        <v>71</v>
      </c>
      <c r="J27" s="2" t="s">
        <v>0</v>
      </c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2020-10-02T09:41:13Z</dcterms:created>
  <dcterms:modified xsi:type="dcterms:W3CDTF">2020-11-02T13:30:04Z</dcterms:modified>
</cp:coreProperties>
</file>