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년\02.사업추진\지표수보강개발\'19 부릉지구\보상계획 열람공고\"/>
    </mc:Choice>
  </mc:AlternateContent>
  <bookViews>
    <workbookView xWindow="360" yWindow="135" windowWidth="28035" windowHeight="13005"/>
  </bookViews>
  <sheets>
    <sheet name="토지조서" sheetId="1" r:id="rId1"/>
    <sheet name="물건조서" sheetId="2" r:id="rId2"/>
  </sheets>
  <definedNames>
    <definedName name="_xlnm._FilterDatabase" localSheetId="1" hidden="1">물건조서!$A$4:$T$33</definedName>
    <definedName name="_xlnm._FilterDatabase" localSheetId="0" hidden="1">토지조서!$A$5:$U$77</definedName>
  </definedName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L78" i="1" l="1"/>
  <c r="J78" i="1"/>
  <c r="A78" i="1"/>
</calcChain>
</file>

<file path=xl/sharedStrings.xml><?xml version="1.0" encoding="utf-8"?>
<sst xmlns="http://schemas.openxmlformats.org/spreadsheetml/2006/main" count="1034" uniqueCount="365">
  <si>
    <t>■ 공익사업을 위한 토지 등의 취득 및 보상에 관한 법률 시행규칙[별지 제12호서식] &lt;개정 2016. 6. 14.&gt;</t>
    <phoneticPr fontId="3" type="noConversion"/>
  </si>
  <si>
    <t>수용되거나 사용할 토지의 세목조서</t>
    <phoneticPr fontId="3" type="noConversion"/>
  </si>
  <si>
    <t>일련
번호</t>
    <phoneticPr fontId="3" type="noConversion"/>
  </si>
  <si>
    <t>소재지</t>
  </si>
  <si>
    <t>지번</t>
    <phoneticPr fontId="3" type="noConversion"/>
  </si>
  <si>
    <t>지목</t>
    <phoneticPr fontId="3" type="noConversion"/>
  </si>
  <si>
    <t>면적(㎡)</t>
    <phoneticPr fontId="3" type="noConversion"/>
  </si>
  <si>
    <t>토지 소유자(공부상)</t>
    <phoneticPr fontId="3" type="noConversion"/>
  </si>
  <si>
    <t>관계인</t>
    <phoneticPr fontId="3" type="noConversion"/>
  </si>
  <si>
    <t>비고</t>
  </si>
  <si>
    <t>시·군</t>
  </si>
  <si>
    <t>읍·면</t>
  </si>
  <si>
    <t>동·리</t>
  </si>
  <si>
    <t>분할 전</t>
    <phoneticPr fontId="3" type="noConversion"/>
  </si>
  <si>
    <t>분할 후</t>
    <phoneticPr fontId="3" type="noConversion"/>
  </si>
  <si>
    <t>공부</t>
    <phoneticPr fontId="3" type="noConversion"/>
  </si>
  <si>
    <t>현황</t>
    <phoneticPr fontId="3" type="noConversion"/>
  </si>
  <si>
    <t>공부상</t>
    <phoneticPr fontId="3" type="noConversion"/>
  </si>
  <si>
    <t>편입</t>
    <phoneticPr fontId="3" type="noConversion"/>
  </si>
  <si>
    <t>성명 또는 명칭</t>
    <phoneticPr fontId="3" type="noConversion"/>
  </si>
  <si>
    <t>주    소</t>
    <phoneticPr fontId="3" type="noConversion"/>
  </si>
  <si>
    <t>지분</t>
    <phoneticPr fontId="3" type="noConversion"/>
  </si>
  <si>
    <t>주    소</t>
  </si>
  <si>
    <t>권리의 종류
및 내용</t>
  </si>
  <si>
    <t>■ 공익사업을 위한 토지 등의 취득 및 보상에 관한 법률 시행규칙[별지 제12호서식] &lt;개정 2016. 6. 14.&gt;</t>
    <phoneticPr fontId="3" type="noConversion"/>
  </si>
  <si>
    <t>수용되거나 사용할 물건의 세목조서</t>
    <phoneticPr fontId="3" type="noConversion"/>
  </si>
  <si>
    <t>일련
번호</t>
  </si>
  <si>
    <t>지번</t>
    <phoneticPr fontId="3" type="noConversion"/>
  </si>
  <si>
    <t>분할후
지번</t>
    <phoneticPr fontId="3" type="noConversion"/>
  </si>
  <si>
    <t>지목</t>
  </si>
  <si>
    <t>면적(㎡)</t>
    <phoneticPr fontId="3" type="noConversion"/>
  </si>
  <si>
    <t>물건의 종류</t>
    <phoneticPr fontId="3" type="noConversion"/>
  </si>
  <si>
    <t>구조 및 규격</t>
    <phoneticPr fontId="3" type="noConversion"/>
  </si>
  <si>
    <t>단위</t>
    <phoneticPr fontId="3" type="noConversion"/>
  </si>
  <si>
    <t>수량
(면적)</t>
    <phoneticPr fontId="3" type="noConversion"/>
  </si>
  <si>
    <t>물건 소유자(공부상)</t>
    <phoneticPr fontId="3" type="noConversion"/>
  </si>
  <si>
    <t>관 계 인</t>
  </si>
  <si>
    <t>공부</t>
    <phoneticPr fontId="3" type="noConversion"/>
  </si>
  <si>
    <t>현황</t>
    <phoneticPr fontId="3" type="noConversion"/>
  </si>
  <si>
    <t>편입</t>
    <phoneticPr fontId="3" type="noConversion"/>
  </si>
  <si>
    <t>성명 또는 명칭</t>
    <phoneticPr fontId="3" type="noConversion"/>
  </si>
  <si>
    <t>주    소</t>
    <phoneticPr fontId="3" type="noConversion"/>
  </si>
  <si>
    <t>영동</t>
  </si>
  <si>
    <t>㎡</t>
  </si>
  <si>
    <t>당초
(면적산정용)</t>
    <phoneticPr fontId="3" type="noConversion"/>
  </si>
  <si>
    <t>변경
(면적산정용)</t>
    <phoneticPr fontId="3" type="noConversion"/>
  </si>
  <si>
    <t>당초</t>
    <phoneticPr fontId="3" type="noConversion"/>
  </si>
  <si>
    <t>변경</t>
    <phoneticPr fontId="3" type="noConversion"/>
  </si>
  <si>
    <t>용산</t>
  </si>
  <si>
    <t>한석</t>
  </si>
  <si>
    <t>부릉</t>
  </si>
  <si>
    <t>493</t>
  </si>
  <si>
    <t>493-8</t>
  </si>
  <si>
    <t>491-1</t>
  </si>
  <si>
    <t>490-2</t>
  </si>
  <si>
    <t>490-4</t>
  </si>
  <si>
    <t>490-5</t>
  </si>
  <si>
    <t>490-6</t>
  </si>
  <si>
    <t>489</t>
  </si>
  <si>
    <t>489-2</t>
  </si>
  <si>
    <t>488-1</t>
  </si>
  <si>
    <t>488-5</t>
  </si>
  <si>
    <t>488</t>
  </si>
  <si>
    <t>488-3</t>
  </si>
  <si>
    <t>488-4</t>
  </si>
  <si>
    <t>490-1</t>
  </si>
  <si>
    <t>490-3</t>
  </si>
  <si>
    <t>484</t>
  </si>
  <si>
    <t>484-3</t>
  </si>
  <si>
    <t>484-4</t>
  </si>
  <si>
    <t>484-1</t>
  </si>
  <si>
    <t>484-5</t>
  </si>
  <si>
    <t>484-6</t>
  </si>
  <si>
    <t>488-2</t>
  </si>
  <si>
    <t>488-6</t>
  </si>
  <si>
    <t>485</t>
  </si>
  <si>
    <t>485-2</t>
  </si>
  <si>
    <t>41-2</t>
  </si>
  <si>
    <t>41-3</t>
  </si>
  <si>
    <t>3-2</t>
  </si>
  <si>
    <t>170-1</t>
  </si>
  <si>
    <t>170-4</t>
  </si>
  <si>
    <t>171</t>
  </si>
  <si>
    <t>171-1</t>
  </si>
  <si>
    <t>169</t>
  </si>
  <si>
    <t>169-1</t>
  </si>
  <si>
    <t>154</t>
  </si>
  <si>
    <t>154-1</t>
  </si>
  <si>
    <t>154-2</t>
  </si>
  <si>
    <t>155-1</t>
  </si>
  <si>
    <t>155-3</t>
  </si>
  <si>
    <t>308</t>
  </si>
  <si>
    <t>308-2</t>
  </si>
  <si>
    <t>306-2</t>
  </si>
  <si>
    <t>306-4</t>
  </si>
  <si>
    <t>305</t>
  </si>
  <si>
    <t>305-1</t>
  </si>
  <si>
    <t>304-1</t>
  </si>
  <si>
    <t>304-3</t>
  </si>
  <si>
    <t>301</t>
  </si>
  <si>
    <t>301-1</t>
  </si>
  <si>
    <t>301-2</t>
  </si>
  <si>
    <t>302</t>
  </si>
  <si>
    <t>302-1</t>
  </si>
  <si>
    <t>298</t>
  </si>
  <si>
    <t>298-1</t>
  </si>
  <si>
    <t>299</t>
  </si>
  <si>
    <t>299-1</t>
  </si>
  <si>
    <t>291</t>
  </si>
  <si>
    <t>291-1</t>
  </si>
  <si>
    <t>284</t>
  </si>
  <si>
    <t>284-1</t>
  </si>
  <si>
    <t>294</t>
  </si>
  <si>
    <t>294-1</t>
  </si>
  <si>
    <t>293</t>
  </si>
  <si>
    <t>293-2</t>
  </si>
  <si>
    <t>293-1</t>
  </si>
  <si>
    <t>293-3</t>
  </si>
  <si>
    <t>대</t>
  </si>
  <si>
    <t>도</t>
  </si>
  <si>
    <t>답</t>
  </si>
  <si>
    <t>전</t>
  </si>
  <si>
    <t>임</t>
  </si>
  <si>
    <t>과</t>
  </si>
  <si>
    <t>창</t>
  </si>
  <si>
    <t>대</t>
    <phoneticPr fontId="3" type="noConversion"/>
  </si>
  <si>
    <t>근저당</t>
    <phoneticPr fontId="3" type="noConversion"/>
  </si>
  <si>
    <t>산46-4</t>
    <phoneticPr fontId="3" type="noConversion"/>
  </si>
  <si>
    <t>산46-1</t>
    <phoneticPr fontId="3" type="noConversion"/>
  </si>
  <si>
    <t>산46-1</t>
    <phoneticPr fontId="3" type="noConversion"/>
  </si>
  <si>
    <t>산46-1</t>
    <phoneticPr fontId="3" type="noConversion"/>
  </si>
  <si>
    <t>산46-1</t>
    <phoneticPr fontId="3" type="noConversion"/>
  </si>
  <si>
    <t>산46-1</t>
    <phoneticPr fontId="3" type="noConversion"/>
  </si>
  <si>
    <t>산46-9</t>
    <phoneticPr fontId="3" type="noConversion"/>
  </si>
  <si>
    <t>산46-5</t>
    <phoneticPr fontId="3" type="noConversion"/>
  </si>
  <si>
    <t>산46-5</t>
    <phoneticPr fontId="3" type="noConversion"/>
  </si>
  <si>
    <t>산46-6</t>
    <phoneticPr fontId="3" type="noConversion"/>
  </si>
  <si>
    <t>산46-6</t>
    <phoneticPr fontId="3" type="noConversion"/>
  </si>
  <si>
    <t>산46-8</t>
    <phoneticPr fontId="3" type="noConversion"/>
  </si>
  <si>
    <t>산61</t>
    <phoneticPr fontId="3" type="noConversion"/>
  </si>
  <si>
    <t>산61-1</t>
    <phoneticPr fontId="3" type="noConversion"/>
  </si>
  <si>
    <t>산18-2</t>
    <phoneticPr fontId="3" type="noConversion"/>
  </si>
  <si>
    <t>산18-2</t>
    <phoneticPr fontId="3" type="noConversion"/>
  </si>
  <si>
    <t>산18-2</t>
    <phoneticPr fontId="3" type="noConversion"/>
  </si>
  <si>
    <t>산18-6</t>
    <phoneticPr fontId="3" type="noConversion"/>
  </si>
  <si>
    <t>산18-7</t>
    <phoneticPr fontId="3" type="noConversion"/>
  </si>
  <si>
    <t>산18-8</t>
    <phoneticPr fontId="3" type="noConversion"/>
  </si>
  <si>
    <t>주소 없음</t>
    <phoneticPr fontId="102" type="noConversion"/>
  </si>
  <si>
    <t>영동군 영동읍 회동리</t>
    <phoneticPr fontId="102" type="noConversion"/>
  </si>
  <si>
    <t>대전광역시 대덕구 계족산로 135, 416동 1602호(송촌동, 선비마을아파트)</t>
    <phoneticPr fontId="102" type="noConversion"/>
  </si>
  <si>
    <t>경기도 수원시 권선구 세권로 316번길 15, 344동 202호(권선동, 3단지 상록아파트)</t>
    <phoneticPr fontId="102" type="noConversion"/>
  </si>
  <si>
    <t>영동군 용산면 한석리 444</t>
    <phoneticPr fontId="102" type="noConversion"/>
  </si>
  <si>
    <t>영동군 용산면 한석리 260</t>
    <phoneticPr fontId="102" type="noConversion"/>
  </si>
  <si>
    <t>영동군 용산면 한석리 444</t>
    <phoneticPr fontId="102" type="noConversion"/>
  </si>
  <si>
    <t>영동군 용산면 한석리 260</t>
    <phoneticPr fontId="102" type="noConversion"/>
  </si>
  <si>
    <t>대전 중구 옥계동 17-3, 은혜연립 비-203</t>
    <phoneticPr fontId="102" type="noConversion"/>
  </si>
  <si>
    <t>서울특별시 관악구 신림동 753-1, 대도빌라 나-302</t>
    <phoneticPr fontId="102" type="noConversion"/>
  </si>
  <si>
    <t>경기도 오산시 경기대로 74, 104동 104호(갈곶동, 우림아파트)</t>
    <phoneticPr fontId="102" type="noConversion"/>
  </si>
  <si>
    <t>영동군 용산면 한석리 260</t>
    <phoneticPr fontId="102" type="noConversion"/>
  </si>
  <si>
    <t>영동군 용산면 한석리 262</t>
    <phoneticPr fontId="102" type="noConversion"/>
  </si>
  <si>
    <t>영동군 용산면 한석리 262</t>
    <phoneticPr fontId="102" type="noConversion"/>
  </si>
  <si>
    <t>대구 달서구 송현동 50, 그린맨션 106동 805호</t>
    <phoneticPr fontId="102" type="noConversion"/>
  </si>
  <si>
    <t>대구 남구 대명5동 54-14</t>
    <phoneticPr fontId="102" type="noConversion"/>
  </si>
  <si>
    <t>서울 서초구 반포동 12, 신반포 15차아파트 42동 501호</t>
    <phoneticPr fontId="102" type="noConversion"/>
  </si>
  <si>
    <t>서울 서초구 서초동 1603-77, 현대주택 13호</t>
    <phoneticPr fontId="102" type="noConversion"/>
  </si>
  <si>
    <t>서울 강남구 압구정동 288, 현대아파트 120동 703호</t>
    <phoneticPr fontId="102" type="noConversion"/>
  </si>
  <si>
    <t>대구 중구 대봉동 43-13</t>
    <phoneticPr fontId="102" type="noConversion"/>
  </si>
  <si>
    <t>경기도 용인시 수지구 성복2로 184, 201동 1101호(성복동, 성동마을수지자이2차)</t>
    <phoneticPr fontId="102" type="noConversion"/>
  </si>
  <si>
    <t>경기도 용인시 처인구 해실로46번길, 72-6(호동)</t>
    <phoneticPr fontId="102" type="noConversion"/>
  </si>
  <si>
    <t>대구 달서구 송현동 50, 그린맨션 106동 805호</t>
    <phoneticPr fontId="102" type="noConversion"/>
  </si>
  <si>
    <t>대구 남구 대명5동 54-14</t>
    <phoneticPr fontId="102" type="noConversion"/>
  </si>
  <si>
    <t>서울 서초구 반포동 12, 신반포 15차아파트 42동 501호</t>
    <phoneticPr fontId="102" type="noConversion"/>
  </si>
  <si>
    <t>서울 서초구 서초동 1603-77, 현대주택 13호</t>
    <phoneticPr fontId="102" type="noConversion"/>
  </si>
  <si>
    <t>서울 강남구 압구정동 288, 현대아파트 120동 703호</t>
    <phoneticPr fontId="102" type="noConversion"/>
  </si>
  <si>
    <t>대전 서구 둔산동 908-3, 은초롱아파트 302호</t>
    <phoneticPr fontId="102" type="noConversion"/>
  </si>
  <si>
    <t>영동군 용산면 한석리 444</t>
    <phoneticPr fontId="102" type="noConversion"/>
  </si>
  <si>
    <t>영동군 용산면 한석리 260</t>
    <phoneticPr fontId="102" type="noConversion"/>
  </si>
  <si>
    <t>영동군 용산면 한석리 196</t>
    <phoneticPr fontId="102" type="noConversion"/>
  </si>
  <si>
    <t>영동군 영동읍 당곡리 172</t>
    <phoneticPr fontId="102" type="noConversion"/>
  </si>
  <si>
    <t>영동군 용산면 한석리 444</t>
    <phoneticPr fontId="102" type="noConversion"/>
  </si>
  <si>
    <t>대전광역시 동구 한밭대로 1237번길 52, 7동 103호(용전동, 신동아아파트)</t>
    <phoneticPr fontId="102" type="noConversion"/>
  </si>
  <si>
    <t>대전광역시 동구 한밭대로 1237번길 52, 7동 103호(용전동, 신동아아파트)</t>
    <phoneticPr fontId="102" type="noConversion"/>
  </si>
  <si>
    <t>영동군 용산면 한곡리 182</t>
    <phoneticPr fontId="102" type="noConversion"/>
  </si>
  <si>
    <t>영동군 용산면 부릉리 232-2</t>
    <phoneticPr fontId="102" type="noConversion"/>
  </si>
  <si>
    <t>영동군 용산면 부릉리 323</t>
    <phoneticPr fontId="102" type="noConversion"/>
  </si>
  <si>
    <t>영동군 영동읍 계산리 684-35</t>
    <phoneticPr fontId="102" type="noConversion"/>
  </si>
  <si>
    <t>영동군 영동읍 계산리 684-35</t>
    <phoneticPr fontId="102" type="noConversion"/>
  </si>
  <si>
    <t>대전광역시 유성구 배울2로 6, 102동 101호(관평동, 테크노밸리1단지아파트)</t>
    <phoneticPr fontId="102" type="noConversion"/>
  </si>
  <si>
    <t>영동군 용산면 부릉리 623</t>
    <phoneticPr fontId="102" type="noConversion"/>
  </si>
  <si>
    <t>영동군 영동읍 영산로 51</t>
    <phoneticPr fontId="102" type="noConversion"/>
  </si>
  <si>
    <t>대전광역시 서구 둔산북로 160, 105동 903호(둔산동, 한마루아파트)</t>
    <phoneticPr fontId="102" type="noConversion"/>
  </si>
  <si>
    <t>영동군 용산면 부릉리 325</t>
    <phoneticPr fontId="102" type="noConversion"/>
  </si>
  <si>
    <t>영동군 용산면 한석천작로 396-25</t>
    <phoneticPr fontId="102" type="noConversion"/>
  </si>
  <si>
    <t>경상북도 구미시 고아읍 문장로22길 20, 101동 901호(원호점보타운)</t>
    <phoneticPr fontId="102" type="noConversion"/>
  </si>
  <si>
    <t>경기도 안산시 단원구 고잔동 648, 라성연립 110-202</t>
    <phoneticPr fontId="102" type="noConversion"/>
  </si>
  <si>
    <t>경기도 안산시 단원구 고잔동 648, 라성연립 110-202</t>
    <phoneticPr fontId="102" type="noConversion"/>
  </si>
  <si>
    <t>영동군 용산면 부릉리 355</t>
    <phoneticPr fontId="102" type="noConversion"/>
  </si>
  <si>
    <t>영동군 용산면 부릉리 260</t>
    <phoneticPr fontId="102" type="noConversion"/>
  </si>
  <si>
    <t>영동군 용산면 부릉리 357</t>
    <phoneticPr fontId="102" type="noConversion"/>
  </si>
  <si>
    <t>영동군 용산면 부릉리 260</t>
    <phoneticPr fontId="102" type="noConversion"/>
  </si>
  <si>
    <t>영동군 용산면 부릉리 260</t>
    <phoneticPr fontId="102" type="noConversion"/>
  </si>
  <si>
    <t>서울 강남구 역삼동 660-12</t>
    <phoneticPr fontId="102" type="noConversion"/>
  </si>
  <si>
    <t>서울 강남구 역삼동 660-12</t>
    <phoneticPr fontId="102" type="noConversion"/>
  </si>
  <si>
    <t>하나은행 대전법조센터지점</t>
    <phoneticPr fontId="3" type="noConversion"/>
  </si>
  <si>
    <t>대전광역시 서구 문예로 59</t>
    <phoneticPr fontId="3" type="noConversion"/>
  </si>
  <si>
    <t>영동</t>
    <phoneticPr fontId="102" type="noConversion"/>
  </si>
  <si>
    <t>용산</t>
    <phoneticPr fontId="102" type="noConversion"/>
  </si>
  <si>
    <t>한석</t>
    <phoneticPr fontId="102" type="noConversion"/>
  </si>
  <si>
    <t>영동</t>
    <phoneticPr fontId="102" type="noConversion"/>
  </si>
  <si>
    <t>한석</t>
    <phoneticPr fontId="102" type="noConversion"/>
  </si>
  <si>
    <t>부릉</t>
    <phoneticPr fontId="102" type="noConversion"/>
  </si>
  <si>
    <t>용산</t>
    <phoneticPr fontId="102" type="noConversion"/>
  </si>
  <si>
    <t>부릉</t>
    <phoneticPr fontId="102" type="noConversion"/>
  </si>
  <si>
    <t>491-1</t>
    <phoneticPr fontId="102" type="noConversion"/>
  </si>
  <si>
    <t>490-2</t>
    <phoneticPr fontId="102" type="noConversion"/>
  </si>
  <si>
    <t>490-2</t>
    <phoneticPr fontId="102" type="noConversion"/>
  </si>
  <si>
    <t>488-1</t>
    <phoneticPr fontId="102" type="noConversion"/>
  </si>
  <si>
    <t>484</t>
    <phoneticPr fontId="102" type="noConversion"/>
  </si>
  <si>
    <t>488-2</t>
    <phoneticPr fontId="102" type="noConversion"/>
  </si>
  <si>
    <t>41-2</t>
    <phoneticPr fontId="102" type="noConversion"/>
  </si>
  <si>
    <t>154</t>
    <phoneticPr fontId="102" type="noConversion"/>
  </si>
  <si>
    <t>154</t>
    <phoneticPr fontId="102" type="noConversion"/>
  </si>
  <si>
    <t>155-1</t>
    <phoneticPr fontId="102" type="noConversion"/>
  </si>
  <si>
    <t>306-2</t>
    <phoneticPr fontId="102" type="noConversion"/>
  </si>
  <si>
    <t>304-1</t>
    <phoneticPr fontId="102" type="noConversion"/>
  </si>
  <si>
    <t>301</t>
    <phoneticPr fontId="102" type="noConversion"/>
  </si>
  <si>
    <t>302</t>
    <phoneticPr fontId="102" type="noConversion"/>
  </si>
  <si>
    <t>299</t>
    <phoneticPr fontId="102" type="noConversion"/>
  </si>
  <si>
    <t>291</t>
    <phoneticPr fontId="102" type="noConversion"/>
  </si>
  <si>
    <t>294</t>
    <phoneticPr fontId="102" type="noConversion"/>
  </si>
  <si>
    <t>293</t>
    <phoneticPr fontId="102" type="noConversion"/>
  </si>
  <si>
    <t>293</t>
    <phoneticPr fontId="102" type="noConversion"/>
  </si>
  <si>
    <t>490-6</t>
    <phoneticPr fontId="102" type="noConversion"/>
  </si>
  <si>
    <t>490-6</t>
    <phoneticPr fontId="102" type="noConversion"/>
  </si>
  <si>
    <t>488-5</t>
    <phoneticPr fontId="102" type="noConversion"/>
  </si>
  <si>
    <t>484-4</t>
    <phoneticPr fontId="102" type="noConversion"/>
  </si>
  <si>
    <t>484-4</t>
    <phoneticPr fontId="102" type="noConversion"/>
  </si>
  <si>
    <t>488-6</t>
    <phoneticPr fontId="102" type="noConversion"/>
  </si>
  <si>
    <t>41-3</t>
    <phoneticPr fontId="102" type="noConversion"/>
  </si>
  <si>
    <t>41-3</t>
    <phoneticPr fontId="102" type="noConversion"/>
  </si>
  <si>
    <t>154-1</t>
    <phoneticPr fontId="102" type="noConversion"/>
  </si>
  <si>
    <t>154-2</t>
    <phoneticPr fontId="102" type="noConversion"/>
  </si>
  <si>
    <t>154-2</t>
    <phoneticPr fontId="102" type="noConversion"/>
  </si>
  <si>
    <t>155-3</t>
    <phoneticPr fontId="102" type="noConversion"/>
  </si>
  <si>
    <t>306-4</t>
    <phoneticPr fontId="102" type="noConversion"/>
  </si>
  <si>
    <t>304-3</t>
    <phoneticPr fontId="102" type="noConversion"/>
  </si>
  <si>
    <t>304-3</t>
    <phoneticPr fontId="102" type="noConversion"/>
  </si>
  <si>
    <t>301-1</t>
    <phoneticPr fontId="102" type="noConversion"/>
  </si>
  <si>
    <t>302-1</t>
    <phoneticPr fontId="102" type="noConversion"/>
  </si>
  <si>
    <t>299-1</t>
    <phoneticPr fontId="102" type="noConversion"/>
  </si>
  <si>
    <t>291-1</t>
    <phoneticPr fontId="102" type="noConversion"/>
  </si>
  <si>
    <t>291-1</t>
    <phoneticPr fontId="102" type="noConversion"/>
  </si>
  <si>
    <t>294-1</t>
    <phoneticPr fontId="102" type="noConversion"/>
  </si>
  <si>
    <t>293-2</t>
    <phoneticPr fontId="102" type="noConversion"/>
  </si>
  <si>
    <t>답</t>
    <phoneticPr fontId="102" type="noConversion"/>
  </si>
  <si>
    <t>전</t>
    <phoneticPr fontId="102" type="noConversion"/>
  </si>
  <si>
    <t>전</t>
    <phoneticPr fontId="102" type="noConversion"/>
  </si>
  <si>
    <t>답</t>
    <phoneticPr fontId="102" type="noConversion"/>
  </si>
  <si>
    <t>답</t>
    <phoneticPr fontId="102" type="noConversion"/>
  </si>
  <si>
    <t>과</t>
    <phoneticPr fontId="102" type="noConversion"/>
  </si>
  <si>
    <t>영농손실</t>
    <phoneticPr fontId="102" type="noConversion"/>
  </si>
  <si>
    <t>수목</t>
    <phoneticPr fontId="102" type="noConversion"/>
  </si>
  <si>
    <t>수목</t>
    <phoneticPr fontId="102" type="noConversion"/>
  </si>
  <si>
    <t>영농손실</t>
    <phoneticPr fontId="102" type="noConversion"/>
  </si>
  <si>
    <t>기타</t>
    <phoneticPr fontId="102" type="noConversion"/>
  </si>
  <si>
    <t>동산의이전비</t>
    <phoneticPr fontId="102" type="noConversion"/>
  </si>
  <si>
    <t>R5</t>
    <phoneticPr fontId="102" type="noConversion"/>
  </si>
  <si>
    <t>묘목</t>
    <phoneticPr fontId="102" type="noConversion"/>
  </si>
  <si>
    <t>소나무</t>
    <phoneticPr fontId="102" type="noConversion"/>
  </si>
  <si>
    <t>잡목(R20)</t>
    <phoneticPr fontId="102" type="noConversion"/>
  </si>
  <si>
    <t>조경목</t>
    <phoneticPr fontId="102" type="noConversion"/>
  </si>
  <si>
    <t>하우스</t>
    <phoneticPr fontId="102" type="noConversion"/>
  </si>
  <si>
    <t>울타리</t>
    <phoneticPr fontId="102" type="noConversion"/>
  </si>
  <si>
    <t>물탱크</t>
    <phoneticPr fontId="102" type="noConversion"/>
  </si>
  <si>
    <t>수목(R5, R10, R20)</t>
    <phoneticPr fontId="102" type="noConversion"/>
  </si>
  <si>
    <t>블루베리</t>
    <phoneticPr fontId="102" type="noConversion"/>
  </si>
  <si>
    <t>주</t>
    <phoneticPr fontId="102" type="noConversion"/>
  </si>
  <si>
    <t>주</t>
    <phoneticPr fontId="102" type="noConversion"/>
  </si>
  <si>
    <t>주</t>
    <phoneticPr fontId="102" type="noConversion"/>
  </si>
  <si>
    <t>주</t>
    <phoneticPr fontId="102" type="noConversion"/>
  </si>
  <si>
    <t>m</t>
    <phoneticPr fontId="102" type="noConversion"/>
  </si>
  <si>
    <t>m</t>
    <phoneticPr fontId="102" type="noConversion"/>
  </si>
  <si>
    <t>m</t>
    <phoneticPr fontId="102" type="noConversion"/>
  </si>
  <si>
    <t>개</t>
    <phoneticPr fontId="102" type="noConversion"/>
  </si>
  <si>
    <t>주</t>
    <phoneticPr fontId="102" type="noConversion"/>
  </si>
  <si>
    <t>김춘숙</t>
    <phoneticPr fontId="102" type="noConversion"/>
  </si>
  <si>
    <t>김동룡</t>
    <phoneticPr fontId="102" type="noConversion"/>
  </si>
  <si>
    <t>정구수</t>
    <phoneticPr fontId="102" type="noConversion"/>
  </si>
  <si>
    <t>정태주</t>
    <phoneticPr fontId="102" type="noConversion"/>
  </si>
  <si>
    <t>홍기석</t>
    <phoneticPr fontId="102" type="noConversion"/>
  </si>
  <si>
    <t>이영우</t>
    <phoneticPr fontId="102" type="noConversion"/>
  </si>
  <si>
    <t>김향숙</t>
    <phoneticPr fontId="102" type="noConversion"/>
  </si>
  <si>
    <t>김영기</t>
    <phoneticPr fontId="102" type="noConversion"/>
  </si>
  <si>
    <t>예성호</t>
    <phoneticPr fontId="102" type="noConversion"/>
  </si>
  <si>
    <t>류연자</t>
    <phoneticPr fontId="102" type="noConversion"/>
  </si>
  <si>
    <t>정구엽</t>
    <phoneticPr fontId="102" type="noConversion"/>
  </si>
  <si>
    <t>정진권</t>
    <phoneticPr fontId="102" type="noConversion"/>
  </si>
  <si>
    <t>정동원</t>
    <phoneticPr fontId="102" type="noConversion"/>
  </si>
  <si>
    <t>김제호</t>
    <phoneticPr fontId="102" type="noConversion"/>
  </si>
  <si>
    <t>개성김씨한종파종중</t>
    <phoneticPr fontId="102" type="noConversion"/>
  </si>
  <si>
    <t>경기도 수원시 권선구 세권로 316번길 15, 344동 202호(권선동, 3단지 상록아파트</t>
    <phoneticPr fontId="102" type="noConversion"/>
  </si>
  <si>
    <t>경기도 수원시 권선구 세권로 316번길 15, 344동 202호(권선동, 3단지 상록아파트</t>
    <phoneticPr fontId="102" type="noConversion"/>
  </si>
  <si>
    <t>서울특별시 관악구 신림동 753-1, 대도빌라 나-302</t>
    <phoneticPr fontId="102" type="noConversion"/>
  </si>
  <si>
    <t>영동군 용산면 한석리 262</t>
    <phoneticPr fontId="102" type="noConversion"/>
  </si>
  <si>
    <t>대전 서구 둔산동 908-3, 은초롱아파트 302호</t>
    <phoneticPr fontId="102" type="noConversion"/>
  </si>
  <si>
    <t>대전광역시 동구 한밭대로 1237번길 52, 7동 103호(용전동, 신동아아파트)</t>
    <phoneticPr fontId="102" type="noConversion"/>
  </si>
  <si>
    <t>영동군 영동읍 계산리 684-35</t>
    <phoneticPr fontId="102" type="noConversion"/>
  </si>
  <si>
    <t>대전광역시 유성구 배울2로 6, 102동 101호(관평동, 테크노밸리1단지아파트)</t>
    <phoneticPr fontId="102" type="noConversion"/>
  </si>
  <si>
    <t>경상북도 구미시 고아읍 문장로22길 20, 101동 901호(원호점보타운)</t>
    <phoneticPr fontId="102" type="noConversion"/>
  </si>
  <si>
    <t>경상북도 구미시 고아읍 문장로22길 20, 101동 901호(원호점보타운)</t>
    <phoneticPr fontId="102" type="noConversion"/>
  </si>
  <si>
    <t>경기도 안산시 단원구 고잔동 648, 라성연립 110-202</t>
    <phoneticPr fontId="102" type="noConversion"/>
  </si>
  <si>
    <t>영동군 용산면 부릉리 355</t>
    <phoneticPr fontId="102" type="noConversion"/>
  </si>
  <si>
    <t>영동군 용산면 부릉리 357</t>
    <phoneticPr fontId="102" type="noConversion"/>
  </si>
  <si>
    <t>영동군 용산면 부릉리 260</t>
    <phoneticPr fontId="102" type="noConversion"/>
  </si>
  <si>
    <t>영동군 용산면 부릉리 260</t>
    <phoneticPr fontId="102" type="noConversion"/>
  </si>
  <si>
    <t>개성김씨한종파종중</t>
    <phoneticPr fontId="102" type="noConversion"/>
  </si>
  <si>
    <t>전*선</t>
    <phoneticPr fontId="102" type="noConversion"/>
  </si>
  <si>
    <t>김*숙</t>
    <phoneticPr fontId="102" type="noConversion"/>
  </si>
  <si>
    <t>김*룡</t>
    <phoneticPr fontId="102" type="noConversion"/>
  </si>
  <si>
    <t>김*화</t>
    <phoneticPr fontId="102" type="noConversion"/>
  </si>
  <si>
    <t>김*흠</t>
    <phoneticPr fontId="102" type="noConversion"/>
  </si>
  <si>
    <t>정*수</t>
    <phoneticPr fontId="102" type="noConversion"/>
  </si>
  <si>
    <t>홍*준</t>
    <phoneticPr fontId="102" type="noConversion"/>
  </si>
  <si>
    <t>홍*준</t>
    <phoneticPr fontId="102" type="noConversion"/>
  </si>
  <si>
    <t>정*주</t>
    <phoneticPr fontId="102" type="noConversion"/>
  </si>
  <si>
    <t>정*주</t>
    <phoneticPr fontId="102" type="noConversion"/>
  </si>
  <si>
    <t>정*임</t>
    <phoneticPr fontId="102" type="noConversion"/>
  </si>
  <si>
    <t>정*은</t>
    <phoneticPr fontId="102" type="noConversion"/>
  </si>
  <si>
    <t>정*소</t>
    <phoneticPr fontId="102" type="noConversion"/>
  </si>
  <si>
    <t>정*자</t>
    <phoneticPr fontId="102" type="noConversion"/>
  </si>
  <si>
    <t>정*순</t>
    <phoneticPr fontId="102" type="noConversion"/>
  </si>
  <si>
    <t>정*철</t>
    <phoneticPr fontId="102" type="noConversion"/>
  </si>
  <si>
    <t>정*준</t>
    <phoneticPr fontId="102" type="noConversion"/>
  </si>
  <si>
    <t>정*순</t>
    <phoneticPr fontId="102" type="noConversion"/>
  </si>
  <si>
    <t>정*임</t>
    <phoneticPr fontId="102" type="noConversion"/>
  </si>
  <si>
    <t>정*은</t>
    <phoneticPr fontId="102" type="noConversion"/>
  </si>
  <si>
    <t>정*소</t>
    <phoneticPr fontId="102" type="noConversion"/>
  </si>
  <si>
    <t>정*준</t>
    <phoneticPr fontId="102" type="noConversion"/>
  </si>
  <si>
    <t>홍*석</t>
    <phoneticPr fontId="102" type="noConversion"/>
  </si>
  <si>
    <t>김*화</t>
    <phoneticPr fontId="102" type="noConversion"/>
  </si>
  <si>
    <t>김*열</t>
    <phoneticPr fontId="102" type="noConversion"/>
  </si>
  <si>
    <t>김*열</t>
    <phoneticPr fontId="102" type="noConversion"/>
  </si>
  <si>
    <t>김*영</t>
    <phoneticPr fontId="102" type="noConversion"/>
  </si>
  <si>
    <t>김*룡</t>
    <phoneticPr fontId="102" type="noConversion"/>
  </si>
  <si>
    <t>이*우</t>
    <phoneticPr fontId="102" type="noConversion"/>
  </si>
  <si>
    <t>민*도</t>
    <phoneticPr fontId="102" type="noConversion"/>
  </si>
  <si>
    <t>정*희</t>
    <phoneticPr fontId="102" type="noConversion"/>
  </si>
  <si>
    <t>정*원</t>
    <phoneticPr fontId="102" type="noConversion"/>
  </si>
  <si>
    <t>정*완</t>
    <phoneticPr fontId="102" type="noConversion"/>
  </si>
  <si>
    <t>김*기</t>
    <phoneticPr fontId="102" type="noConversion"/>
  </si>
  <si>
    <t>김*기</t>
    <phoneticPr fontId="102" type="noConversion"/>
  </si>
  <si>
    <t>예*호</t>
    <phoneticPr fontId="102" type="noConversion"/>
  </si>
  <si>
    <t>연일정씨가선대부중추부사종중</t>
    <phoneticPr fontId="102" type="noConversion"/>
  </si>
  <si>
    <t>정*경</t>
    <phoneticPr fontId="102" type="noConversion"/>
  </si>
  <si>
    <t>정*순</t>
    <phoneticPr fontId="102" type="noConversion"/>
  </si>
  <si>
    <t>류*자</t>
    <phoneticPr fontId="102" type="noConversion"/>
  </si>
  <si>
    <t>김*정</t>
    <phoneticPr fontId="102" type="noConversion"/>
  </si>
  <si>
    <t>정*엽</t>
    <phoneticPr fontId="102" type="noConversion"/>
  </si>
  <si>
    <t>정*권</t>
    <phoneticPr fontId="102" type="noConversion"/>
  </si>
  <si>
    <t>정*원</t>
    <phoneticPr fontId="102" type="noConversion"/>
  </si>
  <si>
    <t>김*호</t>
    <phoneticPr fontId="102" type="noConversion"/>
  </si>
  <si>
    <t>김*호</t>
    <phoneticPr fontId="102" type="noConversion"/>
  </si>
  <si>
    <t>정*영</t>
    <phoneticPr fontId="102" type="noConversion"/>
  </si>
  <si>
    <t>정*용</t>
    <phoneticPr fontId="102" type="noConversion"/>
  </si>
  <si>
    <t>정*용</t>
    <phoneticPr fontId="10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</si>
</sst>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);[Red]\(0\)"/>
    <numFmt numFmtId="177" formatCode="#,##0_);[Red]\(#,##0\)"/>
    <numFmt numFmtId="178" formatCode="_ * #,##0_ ;_ * \-#,##0_ ;_ * &quot;-&quot;_ ;_ @_ "/>
    <numFmt numFmtId="179" formatCode="_ * #,##0.00_ ;_ * \-#,##0.00_ ;_ * &quot;-&quot;??_ ;_ @_ "/>
    <numFmt numFmtId="180" formatCode="&quot;₩&quot;\!\$#,##0_);[Red]&quot;₩&quot;\!\(&quot;₩&quot;\!\$#,##0&quot;₩&quot;\!\)"/>
    <numFmt numFmtId="181" formatCode="_ * #,##0.000000_ ;_ * &quot;₩&quot;\!\-#,##0.000000_ ;_ * &quot;-&quot;_ ;_ @_ "/>
    <numFmt numFmtId="182" formatCode="#,##0;&quot;-&quot;#,##0"/>
    <numFmt numFmtId="183" formatCode="_ * #,##0.00_ ;_ * &quot;₩&quot;&quot;₩&quot;\-#,##0.00_ ;_ * &quot;-&quot;??_ ;_ @_ "/>
    <numFmt numFmtId="184" formatCode="&quot;₩&quot;#,##0.00;&quot;₩&quot;&quot;₩&quot;&quot;₩&quot;&quot;₩&quot;\-#,##0.00"/>
    <numFmt numFmtId="185" formatCode="#,##0;\-#,##0;&quot;-&quot;"/>
    <numFmt numFmtId="186" formatCode="0.000"/>
    <numFmt numFmtId="187" formatCode="0.0000000000000000000000000"/>
    <numFmt numFmtId="188" formatCode="&quot;$&quot;#,##0_);[Red]\(&quot;$&quot;#,##0\)"/>
    <numFmt numFmtId="189" formatCode="#,##0.0"/>
    <numFmt numFmtId="190" formatCode="0_ "/>
    <numFmt numFmtId="191" formatCode="_-[$€-2]* #,##0.00_-;\-[$€-2]* #,##0.00_-;_-[$€-2]* &quot;-&quot;??_-"/>
    <numFmt numFmtId="192" formatCode="&quot;$&quot;#,##0.00_);[Red]\(&quot;$&quot;#,##0.00\)"/>
    <numFmt numFmtId="193" formatCode="&quot;$&quot;#,##0.00"/>
    <numFmt numFmtId="194" formatCode="&quot;$&quot;#,##0.00;;"/>
    <numFmt numFmtId="195" formatCode="&quot;?#,##0;\-&quot;&quot;?&quot;#,##0"/>
    <numFmt numFmtId="196" formatCode="\$#.00"/>
    <numFmt numFmtId="197" formatCode="#.00"/>
    <numFmt numFmtId="198" formatCode="%#.00"/>
    <numFmt numFmtId="199" formatCode="#."/>
    <numFmt numFmtId="200" formatCode="m\o\n\th\ d\,\ yyyy"/>
    <numFmt numFmtId="201" formatCode="yyyy&quot;年&quot;&quot;₩&quot;&quot;₩&quot;&quot;₩&quot;&quot;₩&quot;\ mm&quot;月&quot;&quot;₩&quot;&quot;₩&quot;&quot;₩&quot;&quot;₩&quot;\ dd&quot;日&quot;"/>
    <numFmt numFmtId="202" formatCode="#,##0.0000000;[Red]&quot;-&quot;#,##0.0000000"/>
    <numFmt numFmtId="203" formatCode="#,##0.000000000;[Red]&quot;-&quot;#,##0.000000000"/>
    <numFmt numFmtId="204" formatCode="_ * #,##0.0000_ ;_ * \-#,##0.0000_ ;_ * &quot;-&quot;_ ;_ @_ "/>
    <numFmt numFmtId="205" formatCode="#,##0.00&quot; $&quot;;[Red]&quot;₩&quot;\!\-#,##0.00&quot; $&quot;"/>
    <numFmt numFmtId="206" formatCode="0\ &quot;EA&quot;"/>
    <numFmt numFmtId="207" formatCode="_ * #,##0.00000_ ;_ * \-#,##0.00000_ ;_ * &quot;-&quot;_ ;_ @_ "/>
    <numFmt numFmtId="208" formatCode="0.0&quot;x&quot;0.0"/>
    <numFmt numFmtId="209" formatCode="0.000_);\(0.000\)"/>
    <numFmt numFmtId="210" formatCode="0.0%;\(0.0%\)"/>
    <numFmt numFmtId="211" formatCode="0.00\ &quot;)&quot;"/>
    <numFmt numFmtId="212" formatCode="0.00\ &quot;)]&quot;"/>
    <numFmt numFmtId="213" formatCode="0.000\ &quot;²&quot;"/>
    <numFmt numFmtId="214" formatCode="&quot;(&quot;\ 0.00"/>
    <numFmt numFmtId="215" formatCode="&quot;[(&quot;\ 0.00"/>
    <numFmt numFmtId="216" formatCode="0\ &quot;t&quot;"/>
    <numFmt numFmtId="217" formatCode="@&quot; LINE&quot;"/>
    <numFmt numFmtId="218" formatCode="#,##0;\(#,##0\)"/>
    <numFmt numFmtId="219" formatCode="_ &quot;₩&quot;* #,##0_ ;_ &quot;₩&quot;* \-#,##0_ ;_ &quot;₩&quot;* &quot;-&quot;_ ;_ @_ "/>
    <numFmt numFmtId="220" formatCode="_ &quot;₩&quot;* #,##0.00_ ;_ &quot;₩&quot;* \-#,##0.00_ ;_ &quot;₩&quot;* &quot;-&quot;??_ ;_ @_ "/>
    <numFmt numFmtId="221" formatCode="#,##0.00\ &quot;Esc.&quot;;[Red]\-#,##0.00\ &quot;Esc.&quot;"/>
    <numFmt numFmtId="222" formatCode="#,##0_ "/>
    <numFmt numFmtId="223" formatCode="d\.mmm\.yy"/>
    <numFmt numFmtId="224" formatCode="_ &quot;₩&quot;* #,##0.00_ ;_ &quot;₩&quot;* &quot;₩&quot;&quot;₩&quot;&quot;₩&quot;&quot;₩&quot;\-#,##0.00_ ;_ &quot;₩&quot;* &quot;-&quot;??_ ;_ @_ "/>
    <numFmt numFmtId="225" formatCode="&quot;₩&quot;#,##0.00;&quot;₩&quot;\-#,##0.00"/>
    <numFmt numFmtId="226" formatCode="_-* #,##0.00_-;\-* #,##0.00_-;_-* &quot;-&quot;_-;_-@_-"/>
    <numFmt numFmtId="227" formatCode="#,##0.000000"/>
    <numFmt numFmtId="228" formatCode="0.0000000"/>
    <numFmt numFmtId="229" formatCode="&quot;₩&quot;#,##0;&quot;₩&quot;&quot;₩&quot;&quot;₩&quot;&quot;₩&quot;\-#,##0"/>
    <numFmt numFmtId="230" formatCode="_-* #,##0.0_-;\-* #,##0.0_-;_-* &quot;-&quot;_-;_-@_-"/>
    <numFmt numFmtId="231" formatCode="0.00_);[Red]\(0.00\)"/>
    <numFmt numFmtId="232" formatCode="#,##0.0_);[Red]\(#,##0.0\)"/>
  </numFmts>
  <fonts count="10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b/>
      <sz val="24"/>
      <color theme="1"/>
      <name val="굴림"/>
      <family val="3"/>
      <charset val="129"/>
    </font>
    <font>
      <sz val="11"/>
      <color theme="1"/>
      <name val="HY신명조"/>
      <family val="1"/>
      <charset val="129"/>
    </font>
    <font>
      <sz val="11"/>
      <name val="굴림체"/>
      <family val="3"/>
      <charset val="129"/>
    </font>
    <font>
      <b/>
      <sz val="11"/>
      <name val="굴림"/>
      <family val="3"/>
      <charset val="129"/>
    </font>
    <font>
      <sz val="11"/>
      <name val="HY신명조"/>
      <family val="1"/>
      <charset val="129"/>
    </font>
    <font>
      <b/>
      <sz val="24"/>
      <name val="굴림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b/>
      <sz val="10"/>
      <name val="Gulim"/>
      <family val="3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b/>
      <sz val="10"/>
      <name val="Arial"/>
      <family val="2"/>
    </font>
    <font>
      <sz val="10"/>
      <name val="Arial Narrow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"/>
      <color indexed="8"/>
      <name val="Courier"/>
      <family val="3"/>
    </font>
    <font>
      <sz val="12"/>
      <name val="궁서체"/>
      <family val="1"/>
      <charset val="129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0"/>
      <color indexed="12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u/>
      <sz val="11"/>
      <color indexed="36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2"/>
      <name val="굴림체"/>
      <family val="3"/>
      <charset val="129"/>
    </font>
    <font>
      <sz val="8"/>
      <color indexed="8"/>
      <name val="Gulim"/>
      <family val="3"/>
    </font>
    <font>
      <sz val="11"/>
      <color indexed="62"/>
      <name val="맑은 고딕"/>
      <family val="3"/>
      <charset val="129"/>
    </font>
    <font>
      <sz val="9"/>
      <name val="Arial"/>
      <family val="2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name val="바탕체"/>
      <family val="1"/>
      <charset val="129"/>
    </font>
    <font>
      <sz val="11"/>
      <name val="µ¸¿ò"/>
      <family val="3"/>
      <charset val="129"/>
    </font>
    <font>
      <sz val="12"/>
      <name val="¹UAAA¼"/>
      <family val="1"/>
      <charset val="129"/>
    </font>
    <font>
      <sz val="11"/>
      <name val="바탕체"/>
      <family val="1"/>
      <charset val="129"/>
    </font>
    <font>
      <b/>
      <sz val="11"/>
      <name val="돋움"/>
      <family val="3"/>
      <charset val="129"/>
    </font>
    <font>
      <b/>
      <sz val="8"/>
      <name val="Arial"/>
      <family val="2"/>
    </font>
    <font>
      <sz val="8"/>
      <name val="¹UAAA¼"/>
      <family val="1"/>
      <charset val="129"/>
    </font>
    <font>
      <sz val="10"/>
      <color indexed="8"/>
      <name val="Arial"/>
      <family val="2"/>
    </font>
    <font>
      <b/>
      <sz val="10"/>
      <name val="Helv"/>
      <family val="2"/>
    </font>
    <font>
      <sz val="10"/>
      <color indexed="9"/>
      <name val="Arial"/>
      <family val="2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sz val="9"/>
      <name val="Arial"/>
      <family val="2"/>
    </font>
    <font>
      <sz val="10"/>
      <name val="MS Serif"/>
      <family val="1"/>
    </font>
    <font>
      <b/>
      <i/>
      <sz val="14"/>
      <name val="Times New Roman"/>
      <family val="1"/>
    </font>
    <font>
      <sz val="8"/>
      <name val="Arial"/>
      <family val="2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b/>
      <sz val="12"/>
      <name val="Helv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0"/>
      <color indexed="16"/>
      <name val="Arial"/>
      <family val="2"/>
    </font>
    <font>
      <b/>
      <i/>
      <sz val="12"/>
      <color indexed="16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8"/>
      <name val="Helv"/>
      <family val="2"/>
    </font>
    <font>
      <b/>
      <sz val="12"/>
      <color indexed="16"/>
      <name val="Arial"/>
      <family val="2"/>
    </font>
    <font>
      <b/>
      <i/>
      <sz val="18"/>
      <color indexed="16"/>
      <name val="Times New Roman"/>
      <family val="1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b/>
      <sz val="8"/>
      <color indexed="32"/>
      <name val="Arial"/>
      <family val="2"/>
    </font>
    <font>
      <b/>
      <sz val="12"/>
      <name val="바탕체"/>
      <family val="1"/>
      <charset val="129"/>
    </font>
    <font>
      <sz val="11"/>
      <name val="돋움체"/>
      <family val="3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u/>
      <sz val="8.5"/>
      <color indexed="36"/>
      <name val="바탕체"/>
      <family val="1"/>
      <charset val="129"/>
    </font>
    <font>
      <b/>
      <sz val="18"/>
      <name val="Arial"/>
      <family val="2"/>
    </font>
    <font>
      <u/>
      <sz val="8.5"/>
      <color indexed="12"/>
      <name val="바탕체"/>
      <family val="1"/>
      <charset val="129"/>
    </font>
    <font>
      <sz val="10"/>
      <color indexed="8"/>
      <name val="굴림"/>
      <family val="3"/>
    </font>
    <font>
      <b/>
      <sz val="11"/>
      <color rgb="FF0070C0"/>
      <name val="굴림"/>
      <family val="3"/>
      <charset val="129"/>
    </font>
    <font>
      <sz val="11"/>
      <color rgb="FF000000"/>
      <name val="굴림"/>
      <family val="3"/>
      <charset val="129"/>
    </font>
    <font>
      <sz val="8.25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8"/>
      <name val="돋움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5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/>
    <xf numFmtId="41" fontId="7" fillId="0" borderId="0" applyFont="0" applyFill="0" applyBorder="0" applyAlignment="0" applyProtection="0"/>
    <xf numFmtId="3" fontId="13" fillId="0" borderId="9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1" fontId="13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1" fontId="13" fillId="0" borderId="0" applyNumberFormat="0" applyFont="0" applyFill="0" applyBorder="0" applyAlignment="0" applyProtection="0"/>
    <xf numFmtId="24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0" fontId="14" fillId="0" borderId="0" applyNumberFormat="0" applyFont="0" applyFill="0" applyBorder="0" applyAlignment="0" applyProtection="0"/>
    <xf numFmtId="24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4" fontId="14" fillId="0" borderId="0" applyFont="0" applyFill="0" applyBorder="0" applyAlignment="0" applyProtection="0"/>
    <xf numFmtId="0" fontId="12" fillId="0" borderId="0"/>
    <xf numFmtId="0" fontId="12" fillId="0" borderId="0"/>
    <xf numFmtId="221" fontId="16" fillId="0" borderId="0" applyFont="0" applyFill="0" applyBorder="0" applyAlignment="0" applyProtection="0"/>
    <xf numFmtId="0" fontId="18" fillId="0" borderId="0"/>
    <xf numFmtId="0" fontId="11" fillId="0" borderId="0"/>
    <xf numFmtId="9" fontId="19" fillId="0" borderId="0" applyFont="0" applyFill="0" applyBorder="0" applyAlignment="0" applyProtection="0"/>
    <xf numFmtId="0" fontId="11" fillId="0" borderId="0"/>
    <xf numFmtId="0" fontId="17" fillId="0" borderId="0" applyFont="0" applyFill="0" applyBorder="0" applyAlignment="0" applyProtection="0"/>
    <xf numFmtId="0" fontId="20" fillId="0" borderId="0"/>
    <xf numFmtId="0" fontId="11" fillId="0" borderId="0"/>
    <xf numFmtId="0" fontId="11" fillId="0" borderId="0"/>
    <xf numFmtId="0" fontId="11" fillId="0" borderId="0"/>
    <xf numFmtId="0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7" fillId="0" borderId="0" applyFont="0" applyFill="0" applyBorder="0" applyAlignment="0" applyProtection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43" fontId="19" fillId="0" borderId="0" applyFont="0" applyFill="0" applyBorder="0" applyAlignment="0" applyProtection="0"/>
    <xf numFmtId="0" fontId="12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20" fillId="0" borderId="0"/>
    <xf numFmtId="0" fontId="18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7" fillId="0" borderId="0" applyFont="0" applyFill="0" applyBorder="0" applyAlignment="0" applyProtection="0"/>
    <xf numFmtId="0" fontId="21" fillId="0" borderId="0"/>
    <xf numFmtId="3" fontId="13" fillId="0" borderId="9"/>
    <xf numFmtId="3" fontId="13" fillId="0" borderId="9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219" fontId="52" fillId="0" borderId="0" applyFont="0" applyFill="0" applyBorder="0" applyAlignment="0" applyProtection="0"/>
    <xf numFmtId="186" fontId="53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 applyFont="0" applyFill="0" applyBorder="0" applyAlignment="0" applyProtection="0"/>
    <xf numFmtId="220" fontId="52" fillId="0" borderId="0" applyFont="0" applyFill="0" applyBorder="0" applyAlignment="0" applyProtection="0"/>
    <xf numFmtId="187" fontId="54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14" fillId="0" borderId="0"/>
    <xf numFmtId="178" fontId="52" fillId="0" borderId="0" applyFont="0" applyFill="0" applyBorder="0" applyAlignment="0" applyProtection="0"/>
    <xf numFmtId="187" fontId="54" fillId="0" borderId="0" applyFont="0" applyFill="0" applyBorder="0" applyAlignment="0" applyProtection="0"/>
    <xf numFmtId="41" fontId="52" fillId="0" borderId="0" applyFont="0" applyFill="0" applyBorder="0" applyAlignment="0" applyProtection="0"/>
    <xf numFmtId="0" fontId="53" fillId="0" borderId="0" applyFont="0" applyFill="0" applyBorder="0" applyAlignment="0" applyProtection="0"/>
    <xf numFmtId="179" fontId="52" fillId="0" borderId="0" applyFont="0" applyFill="0" applyBorder="0" applyAlignment="0" applyProtection="0"/>
    <xf numFmtId="188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1" fillId="16" borderId="0" applyBorder="0" applyAlignment="0" applyProtection="0"/>
    <xf numFmtId="49" fontId="56" fillId="17" borderId="0" applyBorder="0">
      <alignment horizontal="right"/>
    </xf>
    <xf numFmtId="0" fontId="57" fillId="0" borderId="0"/>
    <xf numFmtId="0" fontId="52" fillId="0" borderId="0"/>
    <xf numFmtId="185" fontId="58" fillId="0" borderId="0" applyFill="0" applyBorder="0" applyAlignment="0"/>
    <xf numFmtId="0" fontId="59" fillId="0" borderId="0"/>
    <xf numFmtId="0" fontId="56" fillId="18" borderId="9">
      <alignment horizontal="center"/>
    </xf>
    <xf numFmtId="0" fontId="60" fillId="19" borderId="24" applyNumberFormat="0" applyBorder="0" applyAlignment="0">
      <alignment horizontal="left" wrapText="1"/>
    </xf>
    <xf numFmtId="4" fontId="20" fillId="0" borderId="0">
      <protection locked="0"/>
    </xf>
    <xf numFmtId="0" fontId="18" fillId="0" borderId="0" applyFont="0" applyFill="0" applyBorder="0" applyAlignment="0" applyProtection="0"/>
    <xf numFmtId="201" fontId="20" fillId="0" borderId="0"/>
    <xf numFmtId="179" fontId="11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44" fillId="17" borderId="0"/>
    <xf numFmtId="0" fontId="61" fillId="17" borderId="0" applyNumberFormat="0" applyFill="0" applyBorder="0"/>
    <xf numFmtId="0" fontId="62" fillId="17" borderId="0" applyNumberFormat="0" applyFill="0" applyBorder="0"/>
    <xf numFmtId="0" fontId="63" fillId="17" borderId="0" applyNumberFormat="0" applyFill="0" applyBorder="0"/>
    <xf numFmtId="0" fontId="64" fillId="0" borderId="0" applyNumberFormat="0" applyAlignment="0">
      <alignment horizontal="left"/>
    </xf>
    <xf numFmtId="0" fontId="65" fillId="18" borderId="25" applyFont="0" applyBorder="0">
      <alignment horizontal="centerContinuous" vertical="center"/>
    </xf>
    <xf numFmtId="192" fontId="66" fillId="17" borderId="10" applyBorder="0"/>
    <xf numFmtId="0" fontId="17" fillId="0" borderId="0" applyFont="0" applyFill="0" applyBorder="0" applyAlignment="0" applyProtection="0"/>
    <xf numFmtId="196" fontId="20" fillId="0" borderId="0">
      <protection locked="0"/>
    </xf>
    <xf numFmtId="0" fontId="18" fillId="0" borderId="0" applyFont="0" applyFill="0" applyBorder="0" applyAlignment="0" applyProtection="0"/>
    <xf numFmtId="184" fontId="41" fillId="0" borderId="0" applyFont="0" applyFill="0" applyBorder="0" applyAlignment="0" applyProtection="0"/>
    <xf numFmtId="202" fontId="20" fillId="0" borderId="0"/>
    <xf numFmtId="0" fontId="11" fillId="0" borderId="0"/>
    <xf numFmtId="200" fontId="20" fillId="0" borderId="0">
      <protection locked="0"/>
    </xf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20" borderId="26" applyBorder="0"/>
    <xf numFmtId="194" fontId="11" fillId="20" borderId="27" applyBorder="0">
      <alignment horizontal="center"/>
    </xf>
    <xf numFmtId="203" fontId="20" fillId="0" borderId="0"/>
    <xf numFmtId="206" fontId="44" fillId="0" borderId="0" applyFill="0" applyBorder="0">
      <alignment horizontal="centerContinuous"/>
    </xf>
    <xf numFmtId="0" fontId="67" fillId="0" borderId="0" applyNumberFormat="0" applyAlignment="0">
      <alignment horizontal="left"/>
    </xf>
    <xf numFmtId="191" fontId="7" fillId="0" borderId="0" applyFont="0" applyFill="0" applyBorder="0" applyAlignment="0" applyProtection="0"/>
    <xf numFmtId="0" fontId="29" fillId="0" borderId="0">
      <protection locked="0"/>
    </xf>
    <xf numFmtId="0" fontId="29" fillId="0" borderId="0">
      <protection locked="0"/>
    </xf>
    <xf numFmtId="0" fontId="68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68" fillId="0" borderId="0">
      <protection locked="0"/>
    </xf>
    <xf numFmtId="0" fontId="66" fillId="17" borderId="0"/>
    <xf numFmtId="197" fontId="20" fillId="0" borderId="0">
      <protection locked="0"/>
    </xf>
    <xf numFmtId="38" fontId="66" fillId="16" borderId="0" applyNumberFormat="0" applyBorder="0" applyAlignment="0" applyProtection="0"/>
    <xf numFmtId="0" fontId="69" fillId="0" borderId="0">
      <alignment horizontal="left"/>
    </xf>
    <xf numFmtId="0" fontId="70" fillId="0" borderId="28" applyNumberFormat="0" applyAlignment="0" applyProtection="0">
      <alignment horizontal="left" vertical="center"/>
    </xf>
    <xf numFmtId="0" fontId="70" fillId="0" borderId="29">
      <alignment horizontal="left" vertical="center"/>
    </xf>
    <xf numFmtId="0" fontId="71" fillId="21" borderId="8" applyBorder="0" applyAlignment="0"/>
    <xf numFmtId="0" fontId="71" fillId="21" borderId="30" applyBorder="0" applyAlignment="0"/>
    <xf numFmtId="0" fontId="72" fillId="20" borderId="31">
      <alignment horizontal="left"/>
    </xf>
    <xf numFmtId="0" fontId="73" fillId="17" borderId="0" applyNumberFormat="0" applyFill="0" applyBorder="0"/>
    <xf numFmtId="199" fontId="13" fillId="0" borderId="0">
      <protection locked="0"/>
    </xf>
    <xf numFmtId="199" fontId="13" fillId="0" borderId="0">
      <protection locked="0"/>
    </xf>
    <xf numFmtId="12" fontId="11" fillId="16" borderId="32" applyNumberFormat="0" applyBorder="0" applyAlignment="0" applyProtection="0">
      <alignment horizontal="center"/>
    </xf>
    <xf numFmtId="0" fontId="11" fillId="22" borderId="33" applyBorder="0">
      <protection locked="0"/>
    </xf>
    <xf numFmtId="10" fontId="66" fillId="16" borderId="9" applyNumberFormat="0" applyBorder="0" applyAlignment="0" applyProtection="0"/>
    <xf numFmtId="194" fontId="11" fillId="22" borderId="31" applyBorder="0">
      <alignment horizontal="center"/>
      <protection locked="0"/>
    </xf>
    <xf numFmtId="12" fontId="11" fillId="22" borderId="31" applyBorder="0">
      <alignment horizontal="center"/>
      <protection locked="0"/>
    </xf>
    <xf numFmtId="0" fontId="18" fillId="22" borderId="34">
      <alignment horizontal="center" vertical="center"/>
      <protection locked="0"/>
    </xf>
    <xf numFmtId="192" fontId="66" fillId="20" borderId="0" applyBorder="0">
      <protection locked="0"/>
    </xf>
    <xf numFmtId="15" fontId="66" fillId="20" borderId="0" applyBorder="0">
      <protection locked="0"/>
    </xf>
    <xf numFmtId="49" fontId="66" fillId="20" borderId="0" applyBorder="0">
      <protection locked="0"/>
    </xf>
    <xf numFmtId="49" fontId="66" fillId="20" borderId="35" applyNumberFormat="0" applyBorder="0"/>
    <xf numFmtId="0" fontId="44" fillId="20" borderId="31" applyBorder="0">
      <alignment horizontal="left"/>
    </xf>
    <xf numFmtId="0" fontId="44" fillId="22" borderId="0">
      <alignment horizontal="left"/>
    </xf>
    <xf numFmtId="0" fontId="74" fillId="0" borderId="1"/>
    <xf numFmtId="37" fontId="75" fillId="0" borderId="0"/>
    <xf numFmtId="183" fontId="12" fillId="0" borderId="0"/>
    <xf numFmtId="0" fontId="11" fillId="0" borderId="0"/>
    <xf numFmtId="193" fontId="18" fillId="20" borderId="34">
      <alignment horizontal="center"/>
    </xf>
    <xf numFmtId="0" fontId="11" fillId="17" borderId="31" applyBorder="0">
      <alignment horizontal="center"/>
      <protection locked="0"/>
    </xf>
    <xf numFmtId="198" fontId="20" fillId="0" borderId="0">
      <protection locked="0"/>
    </xf>
    <xf numFmtId="10" fontId="11" fillId="0" borderId="0" applyFont="0" applyFill="0" applyBorder="0" applyAlignment="0" applyProtection="0"/>
    <xf numFmtId="198" fontId="29" fillId="0" borderId="0">
      <protection locked="0"/>
    </xf>
    <xf numFmtId="0" fontId="76" fillId="17" borderId="0"/>
    <xf numFmtId="0" fontId="77" fillId="0" borderId="0"/>
    <xf numFmtId="0" fontId="78" fillId="17" borderId="0"/>
    <xf numFmtId="193" fontId="11" fillId="0" borderId="0"/>
    <xf numFmtId="30" fontId="79" fillId="0" borderId="0" applyNumberFormat="0" applyFill="0" applyBorder="0" applyAlignment="0" applyProtection="0">
      <alignment horizontal="left"/>
    </xf>
    <xf numFmtId="49" fontId="80" fillId="17" borderId="0" applyBorder="0">
      <alignment horizontal="centerContinuous"/>
    </xf>
    <xf numFmtId="178" fontId="11" fillId="0" borderId="0" applyFont="0" applyFill="0" applyBorder="0" applyAlignment="0" applyProtection="0"/>
    <xf numFmtId="0" fontId="11" fillId="23" borderId="0"/>
    <xf numFmtId="0" fontId="74" fillId="0" borderId="0"/>
    <xf numFmtId="0" fontId="81" fillId="17" borderId="0" applyProtection="0">
      <alignment horizontal="centerContinuous" vertical="center"/>
      <protection hidden="1"/>
    </xf>
    <xf numFmtId="40" fontId="82" fillId="0" borderId="0" applyBorder="0">
      <alignment horizontal="right"/>
    </xf>
    <xf numFmtId="0" fontId="11" fillId="17" borderId="31" applyBorder="0">
      <alignment horizontal="center"/>
    </xf>
    <xf numFmtId="0" fontId="11" fillId="17" borderId="31" applyBorder="0">
      <alignment horizontal="center"/>
    </xf>
    <xf numFmtId="0" fontId="83" fillId="0" borderId="0" applyFill="0" applyBorder="0" applyProtection="0">
      <alignment horizontal="centerContinuous" vertical="center"/>
    </xf>
    <xf numFmtId="0" fontId="41" fillId="16" borderId="0" applyFill="0" applyBorder="0" applyProtection="0">
      <alignment horizontal="center" vertical="center"/>
    </xf>
    <xf numFmtId="216" fontId="44" fillId="0" borderId="0" applyFill="0" applyBorder="0">
      <alignment horizontal="centerContinuous"/>
    </xf>
    <xf numFmtId="199" fontId="20" fillId="0" borderId="36">
      <protection locked="0"/>
    </xf>
    <xf numFmtId="192" fontId="56" fillId="17" borderId="0"/>
    <xf numFmtId="49" fontId="84" fillId="17" borderId="0" applyBorder="0">
      <alignment horizontal="right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37" applyNumberFormat="0" applyAlignment="0" applyProtection="0">
      <alignment vertical="center"/>
    </xf>
    <xf numFmtId="208" fontId="1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8" fillId="0" borderId="0"/>
    <xf numFmtId="0" fontId="27" fillId="0" borderId="38">
      <alignment horizontal="center" vertical="center"/>
    </xf>
    <xf numFmtId="0" fontId="28" fillId="3" borderId="0" applyNumberFormat="0" applyBorder="0" applyAlignment="0" applyProtection="0">
      <alignment vertical="center"/>
    </xf>
    <xf numFmtId="0" fontId="29" fillId="0" borderId="0">
      <protection locked="0"/>
    </xf>
    <xf numFmtId="3" fontId="18" fillId="0" borderId="39">
      <alignment horizontal="center"/>
    </xf>
    <xf numFmtId="0" fontId="29" fillId="0" borderId="0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217" fontId="32" fillId="0" borderId="40">
      <alignment horizontal="center" vertical="center"/>
    </xf>
    <xf numFmtId="0" fontId="16" fillId="29" borderId="33" applyNumberFormat="0" applyFont="0" applyAlignment="0" applyProtection="0">
      <alignment vertical="center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7" fillId="16" borderId="0" applyFill="0" applyBorder="0" applyProtection="0">
      <alignment horizontal="right"/>
    </xf>
    <xf numFmtId="10" fontId="7" fillId="0" borderId="0" applyFill="0" applyBorder="0" applyProtection="0">
      <alignment horizontal="right"/>
    </xf>
    <xf numFmtId="0" fontId="33" fillId="30" borderId="0" applyNumberFormat="0" applyBorder="0" applyAlignment="0" applyProtection="0">
      <alignment vertical="center"/>
    </xf>
    <xf numFmtId="0" fontId="16" fillId="0" borderId="0"/>
    <xf numFmtId="0" fontId="34" fillId="0" borderId="0" applyNumberFormat="0" applyFill="0" applyBorder="0" applyAlignment="0" applyProtection="0">
      <alignment vertical="center"/>
    </xf>
    <xf numFmtId="0" fontId="35" fillId="31" borderId="41" applyNumberFormat="0" applyAlignment="0" applyProtection="0">
      <alignment vertical="center"/>
    </xf>
    <xf numFmtId="210" fontId="16" fillId="0" borderId="0">
      <alignment vertical="center"/>
    </xf>
    <xf numFmtId="0" fontId="11" fillId="0" borderId="0"/>
    <xf numFmtId="0" fontId="12" fillId="0" borderId="0" applyFont="0" applyFill="0" applyBorder="0" applyAlignment="0" applyProtection="0"/>
    <xf numFmtId="0" fontId="36" fillId="0" borderId="4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43" applyNumberFormat="0" applyFill="0" applyAlignment="0" applyProtection="0">
      <alignment vertical="center"/>
    </xf>
    <xf numFmtId="211" fontId="39" fillId="0" borderId="0" applyFill="0" applyBorder="0">
      <alignment horizontal="centerContinuous"/>
    </xf>
    <xf numFmtId="212" fontId="39" fillId="0" borderId="0" applyFill="0" applyBorder="0">
      <alignment horizontal="centerContinuous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95" fontId="16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90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190" fontId="41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218" fontId="11" fillId="0" borderId="0" applyFont="0" applyFill="0" applyBorder="0" applyAlignment="0" applyProtection="0"/>
    <xf numFmtId="190" fontId="41" fillId="0" borderId="0" applyFont="0" applyFill="0" applyBorder="0" applyAlignment="0" applyProtection="0"/>
    <xf numFmtId="182" fontId="40" fillId="0" borderId="0" applyFont="0" applyFill="0" applyBorder="0" applyAlignment="0" applyProtection="0"/>
    <xf numFmtId="190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90" fontId="41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95" fontId="16" fillId="0" borderId="0" applyFont="0" applyFill="0" applyBorder="0" applyAlignment="0" applyProtection="0"/>
    <xf numFmtId="182" fontId="40" fillId="0" borderId="0" applyFont="0" applyFill="0" applyBorder="0" applyAlignment="0" applyProtection="0"/>
    <xf numFmtId="205" fontId="16" fillId="0" borderId="0" applyFont="0" applyFill="0" applyBorder="0" applyAlignment="0" applyProtection="0"/>
    <xf numFmtId="182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195" fontId="16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2" fontId="40" fillId="0" borderId="0" applyFont="0" applyFill="0" applyBorder="0" applyAlignment="0" applyProtection="0"/>
    <xf numFmtId="49" fontId="7" fillId="0" borderId="44" applyNumberFormat="0" applyAlignment="0"/>
    <xf numFmtId="2" fontId="39" fillId="0" borderId="0" applyFill="0" applyBorder="0" applyProtection="0">
      <alignment horizontal="centerContinuous"/>
    </xf>
    <xf numFmtId="0" fontId="43" fillId="7" borderId="37" applyNumberFormat="0" applyAlignment="0" applyProtection="0">
      <alignment vertical="center"/>
    </xf>
    <xf numFmtId="4" fontId="29" fillId="0" borderId="0">
      <protection locked="0"/>
    </xf>
    <xf numFmtId="3" fontId="20" fillId="0" borderId="0" applyFont="0" applyFill="0" applyBorder="0" applyAlignment="0" applyProtection="0"/>
    <xf numFmtId="213" fontId="44" fillId="0" borderId="0" applyFill="0" applyBorder="0">
      <alignment horizontal="centerContinuous"/>
    </xf>
    <xf numFmtId="0" fontId="45" fillId="0" borderId="0" applyNumberFormat="0" applyFill="0" applyBorder="0" applyAlignment="0" applyProtection="0">
      <alignment vertical="center"/>
    </xf>
    <xf numFmtId="0" fontId="46" fillId="0" borderId="45" applyNumberFormat="0" applyFill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48" fillId="0" borderId="4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214" fontId="39" fillId="0" borderId="0" applyFill="0" applyBorder="0">
      <alignment horizontal="centerContinuous"/>
    </xf>
    <xf numFmtId="215" fontId="39" fillId="0" borderId="0" applyFill="0" applyBorder="0">
      <alignment horizontal="centerContinuous"/>
    </xf>
    <xf numFmtId="0" fontId="12" fillId="0" borderId="0"/>
    <xf numFmtId="0" fontId="50" fillId="28" borderId="48" applyNumberFormat="0" applyAlignment="0" applyProtection="0">
      <alignment vertical="center"/>
    </xf>
    <xf numFmtId="41" fontId="16" fillId="0" borderId="0" applyFont="0" applyFill="0" applyBorder="0" applyAlignment="0" applyProtection="0"/>
    <xf numFmtId="189" fontId="12" fillId="16" borderId="0" applyFill="0" applyBorder="0" applyProtection="0">
      <alignment horizontal="right"/>
    </xf>
    <xf numFmtId="9" fontId="51" fillId="0" borderId="0"/>
    <xf numFmtId="0" fontId="12" fillId="0" borderId="0" applyFont="0" applyFill="0" applyBorder="0" applyAlignment="0" applyProtection="0"/>
    <xf numFmtId="207" fontId="16" fillId="0" borderId="0">
      <protection locked="0"/>
    </xf>
    <xf numFmtId="0" fontId="16" fillId="0" borderId="0"/>
    <xf numFmtId="0" fontId="16" fillId="0" borderId="0">
      <alignment vertical="center"/>
    </xf>
    <xf numFmtId="0" fontId="29" fillId="0" borderId="49">
      <protection locked="0"/>
    </xf>
    <xf numFmtId="204" fontId="16" fillId="0" borderId="0">
      <protection locked="0"/>
    </xf>
    <xf numFmtId="209" fontId="16" fillId="0" borderId="0">
      <protection locked="0"/>
    </xf>
    <xf numFmtId="41" fontId="86" fillId="0" borderId="0" applyFont="0" applyFill="0" applyBorder="0" applyAlignment="0" applyProtection="0">
      <alignment vertical="center"/>
    </xf>
    <xf numFmtId="0" fontId="8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1" fontId="13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181" fontId="13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11" fillId="0" borderId="0"/>
    <xf numFmtId="0" fontId="1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87" fillId="0" borderId="0"/>
    <xf numFmtId="0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16" fillId="0" borderId="0">
      <protection locked="0"/>
    </xf>
    <xf numFmtId="219" fontId="90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220" fontId="91" fillId="0" borderId="0" applyFont="0" applyFill="0" applyBorder="0" applyAlignment="0" applyProtection="0"/>
    <xf numFmtId="179" fontId="90" fillId="0" borderId="0" applyFont="0" applyFill="0" applyBorder="0" applyAlignment="0" applyProtection="0"/>
    <xf numFmtId="0" fontId="92" fillId="0" borderId="0"/>
    <xf numFmtId="0" fontId="92" fillId="0" borderId="0"/>
    <xf numFmtId="0" fontId="59" fillId="0" borderId="0"/>
    <xf numFmtId="0" fontId="14" fillId="0" borderId="0" applyFont="0" applyFill="0" applyBorder="0" applyAlignment="0" applyProtection="0"/>
    <xf numFmtId="223" fontId="16" fillId="0" borderId="0">
      <protection locked="0"/>
    </xf>
    <xf numFmtId="223" fontId="16" fillId="0" borderId="0">
      <protection locked="0"/>
    </xf>
    <xf numFmtId="3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223" fontId="16" fillId="0" borderId="0">
      <protection locked="0"/>
    </xf>
    <xf numFmtId="223" fontId="16" fillId="0" borderId="0">
      <protection locked="0"/>
    </xf>
    <xf numFmtId="224" fontId="16" fillId="0" borderId="0"/>
    <xf numFmtId="225" fontId="16" fillId="0" borderId="0" applyFont="0" applyFill="0" applyBorder="0" applyAlignment="0" applyProtection="0"/>
    <xf numFmtId="202" fontId="12" fillId="0" borderId="0"/>
    <xf numFmtId="0" fontId="11" fillId="0" borderId="0" applyFont="0" applyFill="0" applyBorder="0" applyAlignment="0" applyProtection="0"/>
    <xf numFmtId="191" fontId="16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38" fontId="66" fillId="16" borderId="0" applyNumberFormat="0" applyBorder="0" applyAlignment="0" applyProtection="0"/>
    <xf numFmtId="0" fontId="69" fillId="0" borderId="0">
      <alignment horizontal="left"/>
    </xf>
    <xf numFmtId="0" fontId="9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10" fontId="66" fillId="16" borderId="9" applyNumberFormat="0" applyBorder="0" applyAlignment="0" applyProtection="0"/>
    <xf numFmtId="0" fontId="74" fillId="0" borderId="1"/>
    <xf numFmtId="183" fontId="12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3" fontId="16" fillId="0" borderId="0">
      <protection locked="0"/>
    </xf>
    <xf numFmtId="223" fontId="16" fillId="0" borderId="0">
      <protection locked="0"/>
    </xf>
    <xf numFmtId="0" fontId="74" fillId="0" borderId="0"/>
    <xf numFmtId="0" fontId="11" fillId="0" borderId="49" applyNumberFormat="0" applyFont="0" applyFill="0" applyAlignment="0" applyProtection="0"/>
    <xf numFmtId="9" fontId="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86" fillId="0" borderId="0" applyFont="0" applyFill="0" applyBorder="0" applyAlignment="0" applyProtection="0">
      <alignment vertical="center"/>
    </xf>
    <xf numFmtId="9" fontId="8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222" fontId="58" fillId="0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226" fontId="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227" fontId="16" fillId="0" borderId="0" applyFont="0" applyFill="0" applyBorder="0" applyAlignment="0" applyProtection="0"/>
    <xf numFmtId="0" fontId="40" fillId="0" borderId="0" applyFont="0" applyFill="0" applyBorder="0" applyAlignment="0" applyProtection="0"/>
    <xf numFmtId="228" fontId="16" fillId="0" borderId="0" applyFont="0" applyFill="0" applyBorder="0" applyAlignment="0" applyProtection="0"/>
    <xf numFmtId="228" fontId="16" fillId="0" borderId="0" applyFont="0" applyFill="0" applyBorder="0" applyAlignment="0" applyProtection="0"/>
    <xf numFmtId="0" fontId="40" fillId="0" borderId="0" applyFont="0" applyFill="0" applyBorder="0" applyAlignment="0" applyProtection="0"/>
    <xf numFmtId="228" fontId="16" fillId="0" borderId="0" applyFont="0" applyFill="0" applyBorder="0" applyAlignment="0" applyProtection="0"/>
    <xf numFmtId="228" fontId="16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12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6" fillId="0" borderId="0"/>
    <xf numFmtId="0" fontId="58" fillId="0" borderId="0"/>
    <xf numFmtId="0" fontId="96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>
      <alignment vertical="center"/>
    </xf>
    <xf numFmtId="0" fontId="22" fillId="0" borderId="0">
      <alignment vertical="center"/>
    </xf>
    <xf numFmtId="0" fontId="16" fillId="0" borderId="0"/>
    <xf numFmtId="0" fontId="7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178" fontId="11" fillId="0" borderId="0" applyFont="0" applyFill="0" applyBorder="0" applyAlignment="0" applyProtection="0"/>
    <xf numFmtId="229" fontId="41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4" fillId="0" borderId="50" applyNumberFormat="0" applyFont="0" applyFill="0" applyProtection="0">
      <alignment horizontal="center" vertical="center" wrapText="1"/>
    </xf>
    <xf numFmtId="0" fontId="99" fillId="0" borderId="0">
      <protection locked="0"/>
    </xf>
    <xf numFmtId="0" fontId="11" fillId="0" borderId="0"/>
    <xf numFmtId="41" fontId="2" fillId="0" borderId="0" applyFont="0" applyFill="0" applyBorder="0" applyAlignment="0" applyProtection="0">
      <alignment vertical="center"/>
    </xf>
    <xf numFmtId="0" fontId="2" fillId="0" borderId="0">
      <alignment horizontal="justify" vertical="center" wrapText="1"/>
    </xf>
    <xf numFmtId="41" fontId="2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16" fillId="0" borderId="0"/>
    <xf numFmtId="41" fontId="16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3" fontId="13" fillId="0" borderId="51"/>
    <xf numFmtId="3" fontId="13" fillId="0" borderId="51"/>
    <xf numFmtId="3" fontId="13" fillId="0" borderId="51"/>
    <xf numFmtId="0" fontId="56" fillId="18" borderId="51">
      <alignment horizontal="center"/>
    </xf>
    <xf numFmtId="192" fontId="66" fillId="17" borderId="10" applyBorder="0"/>
    <xf numFmtId="0" fontId="11" fillId="20" borderId="54" applyBorder="0"/>
    <xf numFmtId="194" fontId="11" fillId="20" borderId="55" applyBorder="0">
      <alignment horizontal="center"/>
    </xf>
    <xf numFmtId="0" fontId="70" fillId="0" borderId="53">
      <alignment horizontal="left" vertical="center"/>
    </xf>
    <xf numFmtId="0" fontId="71" fillId="21" borderId="56" applyBorder="0" applyAlignment="0"/>
    <xf numFmtId="0" fontId="71" fillId="21" borderId="57" applyBorder="0" applyAlignment="0"/>
    <xf numFmtId="0" fontId="72" fillId="20" borderId="58">
      <alignment horizontal="left"/>
    </xf>
    <xf numFmtId="12" fontId="11" fillId="16" borderId="59" applyNumberFormat="0" applyBorder="0" applyAlignment="0" applyProtection="0">
      <alignment horizontal="center"/>
    </xf>
    <xf numFmtId="0" fontId="11" fillId="22" borderId="60" applyBorder="0">
      <protection locked="0"/>
    </xf>
    <xf numFmtId="10" fontId="66" fillId="16" borderId="51" applyNumberFormat="0" applyBorder="0" applyAlignment="0" applyProtection="0"/>
    <xf numFmtId="194" fontId="11" fillId="22" borderId="58" applyBorder="0">
      <alignment horizontal="center"/>
      <protection locked="0"/>
    </xf>
    <xf numFmtId="12" fontId="11" fillId="22" borderId="58" applyBorder="0">
      <alignment horizontal="center"/>
      <protection locked="0"/>
    </xf>
    <xf numFmtId="0" fontId="18" fillId="22" borderId="61">
      <alignment horizontal="center" vertical="center"/>
      <protection locked="0"/>
    </xf>
    <xf numFmtId="49" fontId="66" fillId="20" borderId="52" applyNumberFormat="0" applyBorder="0"/>
    <xf numFmtId="0" fontId="44" fillId="20" borderId="58" applyBorder="0">
      <alignment horizontal="left"/>
    </xf>
    <xf numFmtId="193" fontId="18" fillId="20" borderId="61">
      <alignment horizontal="center"/>
    </xf>
    <xf numFmtId="0" fontId="11" fillId="17" borderId="58" applyBorder="0">
      <alignment horizontal="center"/>
      <protection locked="0"/>
    </xf>
    <xf numFmtId="0" fontId="11" fillId="17" borderId="58" applyBorder="0">
      <alignment horizontal="center"/>
    </xf>
    <xf numFmtId="0" fontId="11" fillId="17" borderId="58" applyBorder="0">
      <alignment horizontal="center"/>
    </xf>
    <xf numFmtId="0" fontId="25" fillId="28" borderId="37" applyNumberFormat="0" applyAlignment="0" applyProtection="0">
      <alignment vertical="center"/>
    </xf>
    <xf numFmtId="0" fontId="16" fillId="29" borderId="60" applyNumberFormat="0" applyFont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49" fontId="7" fillId="0" borderId="44" applyNumberFormat="0" applyAlignment="0"/>
    <xf numFmtId="0" fontId="43" fillId="7" borderId="37" applyNumberFormat="0" applyAlignment="0" applyProtection="0">
      <alignment vertical="center"/>
    </xf>
    <xf numFmtId="0" fontId="50" fillId="28" borderId="48" applyNumberFormat="0" applyAlignment="0" applyProtection="0">
      <alignment vertical="center"/>
    </xf>
    <xf numFmtId="10" fontId="66" fillId="16" borderId="51" applyNumberFormat="0" applyBorder="0" applyAlignment="0" applyProtection="0"/>
    <xf numFmtId="0" fontId="4" fillId="0" borderId="50" applyNumberFormat="0" applyFont="0" applyFill="0" applyProtection="0">
      <alignment horizontal="center" vertical="center" wrapText="1"/>
    </xf>
    <xf numFmtId="3" fontId="13" fillId="0" borderId="51"/>
    <xf numFmtId="3" fontId="13" fillId="0" borderId="51"/>
    <xf numFmtId="3" fontId="13" fillId="0" borderId="51"/>
    <xf numFmtId="0" fontId="56" fillId="18" borderId="51">
      <alignment horizontal="center"/>
    </xf>
    <xf numFmtId="0" fontId="11" fillId="22" borderId="60" applyBorder="0">
      <protection locked="0"/>
    </xf>
    <xf numFmtId="10" fontId="66" fillId="16" borderId="51" applyNumberFormat="0" applyBorder="0" applyAlignment="0" applyProtection="0"/>
    <xf numFmtId="0" fontId="11" fillId="22" borderId="60" applyBorder="0">
      <protection locked="0"/>
    </xf>
    <xf numFmtId="10" fontId="66" fillId="16" borderId="51" applyNumberFormat="0" applyBorder="0" applyAlignment="0" applyProtection="0"/>
    <xf numFmtId="3" fontId="13" fillId="0" borderId="51"/>
    <xf numFmtId="3" fontId="13" fillId="0" borderId="51"/>
    <xf numFmtId="3" fontId="13" fillId="0" borderId="51"/>
    <xf numFmtId="0" fontId="56" fillId="18" borderId="51">
      <alignment horizontal="center"/>
    </xf>
    <xf numFmtId="0" fontId="11" fillId="20" borderId="26" applyBorder="0"/>
    <xf numFmtId="194" fontId="11" fillId="20" borderId="27" applyBorder="0">
      <alignment horizontal="center"/>
    </xf>
    <xf numFmtId="0" fontId="70" fillId="0" borderId="53">
      <alignment horizontal="left" vertical="center"/>
    </xf>
    <xf numFmtId="0" fontId="71" fillId="21" borderId="8" applyBorder="0" applyAlignment="0"/>
    <xf numFmtId="0" fontId="71" fillId="21" borderId="30" applyBorder="0" applyAlignment="0"/>
    <xf numFmtId="12" fontId="11" fillId="16" borderId="32" applyNumberFormat="0" applyBorder="0" applyAlignment="0" applyProtection="0">
      <alignment horizontal="center"/>
    </xf>
    <xf numFmtId="0" fontId="11" fillId="22" borderId="33" applyBorder="0">
      <protection locked="0"/>
    </xf>
    <xf numFmtId="10" fontId="66" fillId="16" borderId="51" applyNumberFormat="0" applyBorder="0" applyAlignment="0" applyProtection="0"/>
    <xf numFmtId="0" fontId="18" fillId="22" borderId="34">
      <alignment horizontal="center" vertical="center"/>
      <protection locked="0"/>
    </xf>
    <xf numFmtId="49" fontId="66" fillId="20" borderId="52" applyNumberFormat="0" applyBorder="0"/>
    <xf numFmtId="193" fontId="18" fillId="20" borderId="34">
      <alignment horizontal="center"/>
    </xf>
    <xf numFmtId="0" fontId="16" fillId="29" borderId="33" applyNumberFormat="0" applyFont="0" applyAlignment="0" applyProtection="0">
      <alignment vertical="center"/>
    </xf>
    <xf numFmtId="10" fontId="66" fillId="16" borderId="51" applyNumberFormat="0" applyBorder="0" applyAlignment="0" applyProtection="0"/>
    <xf numFmtId="0" fontId="11" fillId="22" borderId="60" applyBorder="0">
      <protection locked="0"/>
    </xf>
    <xf numFmtId="0" fontId="56" fillId="18" borderId="9">
      <alignment horizontal="center"/>
    </xf>
    <xf numFmtId="10" fontId="66" fillId="16" borderId="9" applyNumberFormat="0" applyBorder="0" applyAlignment="0" applyProtection="0"/>
    <xf numFmtId="3" fontId="13" fillId="0" borderId="9"/>
    <xf numFmtId="0" fontId="16" fillId="29" borderId="60" applyNumberFormat="0" applyFont="0" applyAlignment="0" applyProtection="0">
      <alignment vertical="center"/>
    </xf>
    <xf numFmtId="10" fontId="66" fillId="16" borderId="9" applyNumberFormat="0" applyBorder="0" applyAlignment="0" applyProtection="0"/>
    <xf numFmtId="0" fontId="70" fillId="0" borderId="53">
      <alignment horizontal="left" vertical="center"/>
    </xf>
    <xf numFmtId="0" fontId="11" fillId="22" borderId="60" applyBorder="0">
      <protection locked="0"/>
    </xf>
    <xf numFmtId="10" fontId="66" fillId="16" borderId="9" applyNumberFormat="0" applyBorder="0" applyAlignment="0" applyProtection="0"/>
    <xf numFmtId="192" fontId="66" fillId="17" borderId="62" applyBorder="0"/>
    <xf numFmtId="0" fontId="56" fillId="18" borderId="9">
      <alignment horizontal="center"/>
    </xf>
    <xf numFmtId="3" fontId="13" fillId="0" borderId="9"/>
    <xf numFmtId="3" fontId="13" fillId="0" borderId="9"/>
    <xf numFmtId="0" fontId="11" fillId="22" borderId="33" applyBorder="0">
      <protection locked="0"/>
    </xf>
    <xf numFmtId="12" fontId="11" fillId="16" borderId="59" applyNumberFormat="0" applyBorder="0" applyAlignment="0" applyProtection="0">
      <alignment horizontal="center"/>
    </xf>
    <xf numFmtId="0" fontId="11" fillId="22" borderId="33" applyBorder="0">
      <protection locked="0"/>
    </xf>
    <xf numFmtId="10" fontId="66" fillId="16" borderId="9" applyNumberFormat="0" applyBorder="0" applyAlignment="0" applyProtection="0"/>
    <xf numFmtId="0" fontId="11" fillId="22" borderId="33" applyBorder="0">
      <protection locked="0"/>
    </xf>
    <xf numFmtId="0" fontId="11" fillId="22" borderId="60" applyBorder="0">
      <protection locked="0"/>
    </xf>
    <xf numFmtId="49" fontId="66" fillId="20" borderId="52" applyNumberFormat="0" applyBorder="0"/>
    <xf numFmtId="0" fontId="38" fillId="0" borderId="43" applyNumberFormat="0" applyFill="0" applyAlignment="0" applyProtection="0">
      <alignment vertical="center"/>
    </xf>
    <xf numFmtId="0" fontId="11" fillId="20" borderId="54" applyBorder="0"/>
    <xf numFmtId="3" fontId="13" fillId="0" borderId="9"/>
    <xf numFmtId="49" fontId="7" fillId="0" borderId="44" applyNumberFormat="0" applyAlignment="0"/>
    <xf numFmtId="10" fontId="66" fillId="16" borderId="9" applyNumberFormat="0" applyBorder="0" applyAlignment="0" applyProtection="0"/>
    <xf numFmtId="0" fontId="11" fillId="22" borderId="60" applyBorder="0">
      <protection locked="0"/>
    </xf>
    <xf numFmtId="3" fontId="13" fillId="0" borderId="9"/>
    <xf numFmtId="3" fontId="13" fillId="0" borderId="51"/>
    <xf numFmtId="3" fontId="13" fillId="0" borderId="9"/>
    <xf numFmtId="0" fontId="71" fillId="21" borderId="56" applyBorder="0" applyAlignment="0"/>
    <xf numFmtId="0" fontId="43" fillId="7" borderId="37" applyNumberFormat="0" applyAlignment="0" applyProtection="0">
      <alignment vertical="center"/>
    </xf>
    <xf numFmtId="0" fontId="11" fillId="22" borderId="60" applyBorder="0">
      <protection locked="0"/>
    </xf>
    <xf numFmtId="0" fontId="25" fillId="28" borderId="37" applyNumberFormat="0" applyAlignment="0" applyProtection="0">
      <alignment vertical="center"/>
    </xf>
    <xf numFmtId="3" fontId="13" fillId="0" borderId="9"/>
    <xf numFmtId="3" fontId="13" fillId="0" borderId="9"/>
    <xf numFmtId="192" fontId="66" fillId="17" borderId="62" applyBorder="0"/>
    <xf numFmtId="0" fontId="56" fillId="18" borderId="51">
      <alignment horizontal="center"/>
    </xf>
    <xf numFmtId="193" fontId="18" fillId="20" borderId="61">
      <alignment horizontal="center"/>
    </xf>
    <xf numFmtId="0" fontId="56" fillId="18" borderId="9">
      <alignment horizontal="center"/>
    </xf>
    <xf numFmtId="0" fontId="50" fillId="28" borderId="48" applyNumberFormat="0" applyAlignment="0" applyProtection="0">
      <alignment vertical="center"/>
    </xf>
    <xf numFmtId="3" fontId="13" fillId="0" borderId="9"/>
    <xf numFmtId="10" fontId="66" fillId="16" borderId="51" applyNumberFormat="0" applyBorder="0" applyAlignment="0" applyProtection="0"/>
    <xf numFmtId="0" fontId="11" fillId="20" borderId="26" applyBorder="0"/>
    <xf numFmtId="194" fontId="11" fillId="20" borderId="27" applyBorder="0">
      <alignment horizontal="center"/>
    </xf>
    <xf numFmtId="0" fontId="70" fillId="0" borderId="53">
      <alignment horizontal="left" vertical="center"/>
    </xf>
    <xf numFmtId="0" fontId="71" fillId="21" borderId="8" applyBorder="0" applyAlignment="0"/>
    <xf numFmtId="0" fontId="71" fillId="21" borderId="30" applyBorder="0" applyAlignment="0"/>
    <xf numFmtId="12" fontId="11" fillId="16" borderId="32" applyNumberFormat="0" applyBorder="0" applyAlignment="0" applyProtection="0">
      <alignment horizontal="center"/>
    </xf>
    <xf numFmtId="0" fontId="11" fillId="22" borderId="33" applyBorder="0">
      <protection locked="0"/>
    </xf>
    <xf numFmtId="0" fontId="18" fillId="22" borderId="34">
      <alignment horizontal="center" vertical="center"/>
      <protection locked="0"/>
    </xf>
    <xf numFmtId="49" fontId="66" fillId="20" borderId="52" applyNumberFormat="0" applyBorder="0"/>
    <xf numFmtId="193" fontId="18" fillId="20" borderId="34">
      <alignment horizontal="center"/>
    </xf>
    <xf numFmtId="0" fontId="25" fillId="28" borderId="37" applyNumberFormat="0" applyAlignment="0" applyProtection="0">
      <alignment vertical="center"/>
    </xf>
    <xf numFmtId="0" fontId="16" fillId="29" borderId="33" applyNumberFormat="0" applyFont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49" fontId="7" fillId="0" borderId="44" applyNumberFormat="0" applyAlignment="0"/>
    <xf numFmtId="0" fontId="43" fillId="7" borderId="37" applyNumberFormat="0" applyAlignment="0" applyProtection="0">
      <alignment vertical="center"/>
    </xf>
    <xf numFmtId="0" fontId="50" fillId="28" borderId="48" applyNumberFormat="0" applyAlignment="0" applyProtection="0">
      <alignment vertical="center"/>
    </xf>
    <xf numFmtId="0" fontId="4" fillId="0" borderId="50" applyNumberFormat="0" applyFont="0" applyFill="0" applyProtection="0">
      <alignment horizontal="center" vertical="center" wrapText="1"/>
    </xf>
    <xf numFmtId="0" fontId="72" fillId="20" borderId="58">
      <alignment horizontal="left"/>
    </xf>
    <xf numFmtId="194" fontId="11" fillId="22" borderId="58" applyBorder="0">
      <alignment horizontal="center"/>
      <protection locked="0"/>
    </xf>
    <xf numFmtId="12" fontId="11" fillId="22" borderId="58" applyBorder="0">
      <alignment horizontal="center"/>
      <protection locked="0"/>
    </xf>
    <xf numFmtId="0" fontId="44" fillId="20" borderId="58" applyBorder="0">
      <alignment horizontal="left"/>
    </xf>
    <xf numFmtId="0" fontId="11" fillId="17" borderId="58" applyBorder="0">
      <alignment horizontal="center"/>
      <protection locked="0"/>
    </xf>
    <xf numFmtId="0" fontId="11" fillId="17" borderId="58" applyBorder="0">
      <alignment horizontal="center"/>
    </xf>
    <xf numFmtId="0" fontId="11" fillId="17" borderId="58" applyBorder="0">
      <alignment horizontal="center"/>
    </xf>
    <xf numFmtId="10" fontId="66" fillId="16" borderId="9" applyNumberFormat="0" applyBorder="0" applyAlignment="0" applyProtection="0"/>
    <xf numFmtId="0" fontId="11" fillId="20" borderId="54" applyBorder="0"/>
    <xf numFmtId="194" fontId="11" fillId="20" borderId="55" applyBorder="0">
      <alignment horizontal="center"/>
    </xf>
    <xf numFmtId="0" fontId="70" fillId="0" borderId="53">
      <alignment horizontal="left" vertical="center"/>
    </xf>
    <xf numFmtId="0" fontId="71" fillId="21" borderId="56" applyBorder="0" applyAlignment="0"/>
    <xf numFmtId="0" fontId="71" fillId="21" borderId="57" applyBorder="0" applyAlignment="0"/>
    <xf numFmtId="0" fontId="72" fillId="20" borderId="58">
      <alignment horizontal="left"/>
    </xf>
    <xf numFmtId="12" fontId="11" fillId="16" borderId="59" applyNumberFormat="0" applyBorder="0" applyAlignment="0" applyProtection="0">
      <alignment horizontal="center"/>
    </xf>
    <xf numFmtId="0" fontId="11" fillId="22" borderId="60" applyBorder="0">
      <protection locked="0"/>
    </xf>
    <xf numFmtId="194" fontId="11" fillId="22" borderId="58" applyBorder="0">
      <alignment horizontal="center"/>
      <protection locked="0"/>
    </xf>
    <xf numFmtId="12" fontId="11" fillId="22" borderId="58" applyBorder="0">
      <alignment horizontal="center"/>
      <protection locked="0"/>
    </xf>
    <xf numFmtId="0" fontId="18" fillId="22" borderId="61">
      <alignment horizontal="center" vertical="center"/>
      <protection locked="0"/>
    </xf>
    <xf numFmtId="49" fontId="66" fillId="20" borderId="52" applyNumberFormat="0" applyBorder="0"/>
    <xf numFmtId="0" fontId="44" fillId="20" borderId="58" applyBorder="0">
      <alignment horizontal="left"/>
    </xf>
    <xf numFmtId="193" fontId="18" fillId="20" borderId="61">
      <alignment horizontal="center"/>
    </xf>
    <xf numFmtId="0" fontId="11" fillId="17" borderId="58" applyBorder="0">
      <alignment horizontal="center"/>
      <protection locked="0"/>
    </xf>
    <xf numFmtId="0" fontId="11" fillId="17" borderId="58" applyBorder="0">
      <alignment horizontal="center"/>
    </xf>
    <xf numFmtId="0" fontId="11" fillId="17" borderId="58" applyBorder="0">
      <alignment horizontal="center"/>
    </xf>
    <xf numFmtId="0" fontId="25" fillId="28" borderId="37" applyNumberFormat="0" applyAlignment="0" applyProtection="0">
      <alignment vertical="center"/>
    </xf>
    <xf numFmtId="0" fontId="16" fillId="29" borderId="60" applyNumberFormat="0" applyFont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49" fontId="7" fillId="0" borderId="44" applyNumberFormat="0" applyAlignment="0"/>
    <xf numFmtId="0" fontId="43" fillId="7" borderId="37" applyNumberFormat="0" applyAlignment="0" applyProtection="0">
      <alignment vertical="center"/>
    </xf>
    <xf numFmtId="0" fontId="50" fillId="28" borderId="48" applyNumberFormat="0" applyAlignment="0" applyProtection="0">
      <alignment vertical="center"/>
    </xf>
    <xf numFmtId="0" fontId="4" fillId="0" borderId="50" applyNumberFormat="0" applyFont="0" applyFill="0" applyProtection="0">
      <alignment horizontal="center" vertical="center" wrapText="1"/>
    </xf>
    <xf numFmtId="194" fontId="11" fillId="20" borderId="55" applyBorder="0">
      <alignment horizontal="center"/>
    </xf>
    <xf numFmtId="0" fontId="11" fillId="20" borderId="54" applyBorder="0"/>
    <xf numFmtId="194" fontId="11" fillId="20" borderId="55" applyBorder="0">
      <alignment horizontal="center"/>
    </xf>
    <xf numFmtId="0" fontId="70" fillId="0" borderId="53">
      <alignment horizontal="left" vertical="center"/>
    </xf>
    <xf numFmtId="0" fontId="71" fillId="21" borderId="56" applyBorder="0" applyAlignment="0"/>
    <xf numFmtId="0" fontId="71" fillId="21" borderId="57" applyBorder="0" applyAlignment="0"/>
    <xf numFmtId="12" fontId="11" fillId="16" borderId="59" applyNumberFormat="0" applyBorder="0" applyAlignment="0" applyProtection="0">
      <alignment horizontal="center"/>
    </xf>
    <xf numFmtId="0" fontId="11" fillId="22" borderId="60" applyBorder="0">
      <protection locked="0"/>
    </xf>
    <xf numFmtId="0" fontId="18" fillId="22" borderId="61">
      <alignment horizontal="center" vertical="center"/>
      <protection locked="0"/>
    </xf>
    <xf numFmtId="49" fontId="66" fillId="20" borderId="52" applyNumberFormat="0" applyBorder="0"/>
    <xf numFmtId="193" fontId="18" fillId="20" borderId="61">
      <alignment horizontal="center"/>
    </xf>
    <xf numFmtId="0" fontId="25" fillId="28" borderId="37" applyNumberFormat="0" applyAlignment="0" applyProtection="0">
      <alignment vertical="center"/>
    </xf>
    <xf numFmtId="0" fontId="16" fillId="29" borderId="60" applyNumberFormat="0" applyFont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49" fontId="7" fillId="0" borderId="44" applyNumberFormat="0" applyAlignment="0"/>
    <xf numFmtId="0" fontId="43" fillId="7" borderId="37" applyNumberFormat="0" applyAlignment="0" applyProtection="0">
      <alignment vertical="center"/>
    </xf>
    <xf numFmtId="0" fontId="50" fillId="28" borderId="48" applyNumberFormat="0" applyAlignment="0" applyProtection="0">
      <alignment vertical="center"/>
    </xf>
    <xf numFmtId="0" fontId="4" fillId="0" borderId="50" applyNumberFormat="0" applyFont="0" applyFill="0" applyProtection="0">
      <alignment horizontal="center" vertical="center" wrapText="1"/>
    </xf>
    <xf numFmtId="0" fontId="70" fillId="0" borderId="53">
      <alignment horizontal="left" vertical="center"/>
    </xf>
    <xf numFmtId="0" fontId="71" fillId="21" borderId="56" applyBorder="0" applyAlignment="0"/>
    <xf numFmtId="0" fontId="71" fillId="21" borderId="57" applyBorder="0" applyAlignment="0"/>
    <xf numFmtId="12" fontId="11" fillId="16" borderId="59" applyNumberFormat="0" applyBorder="0" applyAlignment="0" applyProtection="0">
      <alignment horizontal="center"/>
    </xf>
    <xf numFmtId="0" fontId="11" fillId="22" borderId="60" applyBorder="0">
      <protection locked="0"/>
    </xf>
    <xf numFmtId="0" fontId="18" fillId="22" borderId="61">
      <alignment horizontal="center" vertical="center"/>
      <protection locked="0"/>
    </xf>
    <xf numFmtId="49" fontId="66" fillId="20" borderId="52" applyNumberFormat="0" applyBorder="0"/>
    <xf numFmtId="193" fontId="18" fillId="20" borderId="61">
      <alignment horizontal="center"/>
    </xf>
    <xf numFmtId="0" fontId="25" fillId="28" borderId="37" applyNumberFormat="0" applyAlignment="0" applyProtection="0">
      <alignment vertical="center"/>
    </xf>
    <xf numFmtId="0" fontId="16" fillId="29" borderId="60" applyNumberFormat="0" applyFont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49" fontId="7" fillId="0" borderId="44" applyNumberFormat="0" applyAlignment="0"/>
    <xf numFmtId="0" fontId="43" fillId="7" borderId="37" applyNumberFormat="0" applyAlignment="0" applyProtection="0">
      <alignment vertical="center"/>
    </xf>
    <xf numFmtId="0" fontId="50" fillId="28" borderId="48" applyNumberFormat="0" applyAlignment="0" applyProtection="0">
      <alignment vertical="center"/>
    </xf>
    <xf numFmtId="0" fontId="4" fillId="0" borderId="50" applyNumberFormat="0" applyFont="0" applyFill="0" applyProtection="0">
      <alignment horizontal="center" vertical="center" wrapText="1"/>
    </xf>
    <xf numFmtId="3" fontId="13" fillId="0" borderId="51"/>
    <xf numFmtId="3" fontId="13" fillId="0" borderId="51"/>
    <xf numFmtId="0" fontId="11" fillId="20" borderId="54" applyBorder="0"/>
    <xf numFmtId="0" fontId="71" fillId="21" borderId="57" applyBorder="0" applyAlignment="0"/>
    <xf numFmtId="0" fontId="4" fillId="0" borderId="50" applyNumberFormat="0" applyFont="0" applyFill="0" applyProtection="0">
      <alignment horizontal="center" vertical="center" wrapText="1"/>
    </xf>
    <xf numFmtId="0" fontId="11" fillId="20" borderId="54" applyBorder="0"/>
    <xf numFmtId="194" fontId="11" fillId="20" borderId="55" applyBorder="0">
      <alignment horizontal="center"/>
    </xf>
    <xf numFmtId="0" fontId="70" fillId="0" borderId="53">
      <alignment horizontal="left" vertical="center"/>
    </xf>
    <xf numFmtId="0" fontId="71" fillId="21" borderId="56" applyBorder="0" applyAlignment="0"/>
    <xf numFmtId="0" fontId="71" fillId="21" borderId="57" applyBorder="0" applyAlignment="0"/>
    <xf numFmtId="0" fontId="72" fillId="20" borderId="58">
      <alignment horizontal="left"/>
    </xf>
    <xf numFmtId="12" fontId="11" fillId="16" borderId="59" applyNumberFormat="0" applyBorder="0" applyAlignment="0" applyProtection="0">
      <alignment horizontal="center"/>
    </xf>
    <xf numFmtId="0" fontId="11" fillId="22" borderId="60" applyBorder="0">
      <protection locked="0"/>
    </xf>
    <xf numFmtId="194" fontId="11" fillId="22" borderId="58" applyBorder="0">
      <alignment horizontal="center"/>
      <protection locked="0"/>
    </xf>
    <xf numFmtId="12" fontId="11" fillId="22" borderId="58" applyBorder="0">
      <alignment horizontal="center"/>
      <protection locked="0"/>
    </xf>
    <xf numFmtId="0" fontId="18" fillId="22" borderId="61">
      <alignment horizontal="center" vertical="center"/>
      <protection locked="0"/>
    </xf>
    <xf numFmtId="49" fontId="66" fillId="20" borderId="52" applyNumberFormat="0" applyBorder="0"/>
    <xf numFmtId="0" fontId="44" fillId="20" borderId="58" applyBorder="0">
      <alignment horizontal="left"/>
    </xf>
    <xf numFmtId="193" fontId="18" fillId="20" borderId="61">
      <alignment horizontal="center"/>
    </xf>
    <xf numFmtId="0" fontId="11" fillId="17" borderId="58" applyBorder="0">
      <alignment horizontal="center"/>
      <protection locked="0"/>
    </xf>
    <xf numFmtId="0" fontId="11" fillId="17" borderId="58" applyBorder="0">
      <alignment horizontal="center"/>
    </xf>
    <xf numFmtId="0" fontId="11" fillId="17" borderId="58" applyBorder="0">
      <alignment horizontal="center"/>
    </xf>
    <xf numFmtId="0" fontId="16" fillId="29" borderId="60" applyNumberFormat="0" applyFont="0" applyAlignment="0" applyProtection="0">
      <alignment vertical="center"/>
    </xf>
    <xf numFmtId="10" fontId="66" fillId="16" borderId="51" applyNumberFormat="0" applyBorder="0" applyAlignment="0" applyProtection="0"/>
    <xf numFmtId="194" fontId="11" fillId="20" borderId="55" applyBorder="0">
      <alignment horizontal="center"/>
    </xf>
    <xf numFmtId="0" fontId="11" fillId="20" borderId="54" applyBorder="0"/>
    <xf numFmtId="194" fontId="11" fillId="20" borderId="55" applyBorder="0">
      <alignment horizontal="center"/>
    </xf>
    <xf numFmtId="0" fontId="70" fillId="0" borderId="53">
      <alignment horizontal="left" vertical="center"/>
    </xf>
    <xf numFmtId="0" fontId="71" fillId="21" borderId="56" applyBorder="0" applyAlignment="0"/>
    <xf numFmtId="0" fontId="71" fillId="21" borderId="57" applyBorder="0" applyAlignment="0"/>
    <xf numFmtId="12" fontId="11" fillId="16" borderId="59" applyNumberFormat="0" applyBorder="0" applyAlignment="0" applyProtection="0">
      <alignment horizontal="center"/>
    </xf>
    <xf numFmtId="0" fontId="11" fillId="22" borderId="60" applyBorder="0">
      <protection locked="0"/>
    </xf>
    <xf numFmtId="0" fontId="18" fillId="22" borderId="61">
      <alignment horizontal="center" vertical="center"/>
      <protection locked="0"/>
    </xf>
    <xf numFmtId="49" fontId="66" fillId="20" borderId="52" applyNumberFormat="0" applyBorder="0"/>
    <xf numFmtId="193" fontId="18" fillId="20" borderId="61">
      <alignment horizontal="center"/>
    </xf>
    <xf numFmtId="0" fontId="18" fillId="22" borderId="61">
      <alignment horizontal="center" vertical="center"/>
      <protection locked="0"/>
    </xf>
    <xf numFmtId="0" fontId="25" fillId="28" borderId="37" applyNumberFormat="0" applyAlignment="0" applyProtection="0">
      <alignment vertical="center"/>
    </xf>
    <xf numFmtId="0" fontId="16" fillId="29" borderId="60" applyNumberFormat="0" applyFont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49" fontId="7" fillId="0" borderId="44" applyNumberFormat="0" applyAlignment="0"/>
    <xf numFmtId="0" fontId="43" fillId="7" borderId="37" applyNumberFormat="0" applyAlignment="0" applyProtection="0">
      <alignment vertical="center"/>
    </xf>
    <xf numFmtId="0" fontId="50" fillId="28" borderId="48" applyNumberFormat="0" applyAlignment="0" applyProtection="0">
      <alignment vertical="center"/>
    </xf>
    <xf numFmtId="0" fontId="4" fillId="0" borderId="50" applyNumberFormat="0" applyFont="0" applyFill="0" applyProtection="0">
      <alignment horizontal="center" vertical="center" wrapText="1"/>
    </xf>
    <xf numFmtId="3" fontId="13" fillId="0" borderId="51"/>
    <xf numFmtId="3" fontId="13" fillId="0" borderId="51"/>
    <xf numFmtId="3" fontId="13" fillId="0" borderId="51"/>
    <xf numFmtId="0" fontId="56" fillId="18" borderId="51">
      <alignment horizontal="center"/>
    </xf>
    <xf numFmtId="10" fontId="66" fillId="16" borderId="51" applyNumberFormat="0" applyBorder="0" applyAlignment="0" applyProtection="0"/>
    <xf numFmtId="0" fontId="25" fillId="28" borderId="37" applyNumberFormat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49" fontId="7" fillId="0" borderId="44" applyNumberFormat="0" applyAlignment="0"/>
    <xf numFmtId="0" fontId="43" fillId="7" borderId="37" applyNumberFormat="0" applyAlignment="0" applyProtection="0">
      <alignment vertical="center"/>
    </xf>
    <xf numFmtId="0" fontId="50" fillId="28" borderId="48" applyNumberFormat="0" applyAlignment="0" applyProtection="0">
      <alignment vertical="center"/>
    </xf>
    <xf numFmtId="10" fontId="66" fillId="16" borderId="51" applyNumberFormat="0" applyBorder="0" applyAlignment="0" applyProtection="0"/>
    <xf numFmtId="0" fontId="4" fillId="0" borderId="50" applyNumberFormat="0" applyFont="0" applyFill="0" applyProtection="0">
      <alignment horizontal="center" vertical="center" wrapText="1"/>
    </xf>
    <xf numFmtId="192" fontId="66" fillId="17" borderId="62" applyBorder="0"/>
    <xf numFmtId="0" fontId="11" fillId="22" borderId="60" applyBorder="0">
      <protection locked="0"/>
    </xf>
    <xf numFmtId="0" fontId="11" fillId="22" borderId="60" applyBorder="0">
      <protection locked="0"/>
    </xf>
    <xf numFmtId="0" fontId="11" fillId="22" borderId="60" applyBorder="0">
      <protection locked="0"/>
    </xf>
    <xf numFmtId="0" fontId="11" fillId="20" borderId="54" applyBorder="0"/>
    <xf numFmtId="194" fontId="11" fillId="20" borderId="55" applyBorder="0">
      <alignment horizontal="center"/>
    </xf>
    <xf numFmtId="0" fontId="70" fillId="0" borderId="53">
      <alignment horizontal="left" vertical="center"/>
    </xf>
    <xf numFmtId="0" fontId="71" fillId="21" borderId="56" applyBorder="0" applyAlignment="0"/>
    <xf numFmtId="0" fontId="71" fillId="21" borderId="57" applyBorder="0" applyAlignment="0"/>
    <xf numFmtId="12" fontId="11" fillId="16" borderId="59" applyNumberFormat="0" applyBorder="0" applyAlignment="0" applyProtection="0">
      <alignment horizontal="center"/>
    </xf>
    <xf numFmtId="0" fontId="11" fillId="22" borderId="60" applyBorder="0">
      <protection locked="0"/>
    </xf>
    <xf numFmtId="0" fontId="18" fillId="22" borderId="61">
      <alignment horizontal="center" vertical="center"/>
      <protection locked="0"/>
    </xf>
    <xf numFmtId="49" fontId="66" fillId="20" borderId="52" applyNumberFormat="0" applyBorder="0"/>
    <xf numFmtId="193" fontId="18" fillId="20" borderId="61">
      <alignment horizontal="center"/>
    </xf>
    <xf numFmtId="0" fontId="16" fillId="29" borderId="60" applyNumberFormat="0" applyFont="0" applyAlignment="0" applyProtection="0">
      <alignment vertical="center"/>
    </xf>
    <xf numFmtId="3" fontId="13" fillId="0" borderId="63"/>
    <xf numFmtId="3" fontId="13" fillId="0" borderId="63"/>
    <xf numFmtId="3" fontId="13" fillId="0" borderId="63"/>
    <xf numFmtId="0" fontId="56" fillId="18" borderId="63">
      <alignment horizontal="center"/>
    </xf>
    <xf numFmtId="0" fontId="11" fillId="20" borderId="66" applyBorder="0"/>
    <xf numFmtId="194" fontId="11" fillId="20" borderId="67" applyBorder="0">
      <alignment horizontal="center"/>
    </xf>
    <xf numFmtId="0" fontId="70" fillId="0" borderId="68">
      <alignment horizontal="left" vertical="center"/>
    </xf>
    <xf numFmtId="0" fontId="71" fillId="21" borderId="69" applyBorder="0" applyAlignment="0"/>
    <xf numFmtId="0" fontId="71" fillId="21" borderId="70" applyBorder="0" applyAlignment="0"/>
    <xf numFmtId="12" fontId="11" fillId="16" borderId="71" applyNumberFormat="0" applyBorder="0" applyAlignment="0" applyProtection="0">
      <alignment horizontal="center"/>
    </xf>
    <xf numFmtId="0" fontId="11" fillId="22" borderId="72" applyBorder="0">
      <protection locked="0"/>
    </xf>
    <xf numFmtId="10" fontId="66" fillId="16" borderId="63" applyNumberFormat="0" applyBorder="0" applyAlignment="0" applyProtection="0"/>
    <xf numFmtId="0" fontId="18" fillId="22" borderId="73">
      <alignment horizontal="center" vertical="center"/>
      <protection locked="0"/>
    </xf>
    <xf numFmtId="49" fontId="66" fillId="20" borderId="74" applyNumberFormat="0" applyBorder="0"/>
    <xf numFmtId="193" fontId="18" fillId="20" borderId="73">
      <alignment horizontal="center"/>
    </xf>
    <xf numFmtId="0" fontId="25" fillId="28" borderId="75" applyNumberFormat="0" applyAlignment="0" applyProtection="0">
      <alignment vertical="center"/>
    </xf>
    <xf numFmtId="0" fontId="16" fillId="29" borderId="72" applyNumberFormat="0" applyFont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49" fontId="7" fillId="0" borderId="77" applyNumberFormat="0" applyAlignment="0"/>
    <xf numFmtId="0" fontId="43" fillId="7" borderId="75" applyNumberFormat="0" applyAlignment="0" applyProtection="0">
      <alignment vertical="center"/>
    </xf>
    <xf numFmtId="0" fontId="50" fillId="28" borderId="78" applyNumberFormat="0" applyAlignment="0" applyProtection="0">
      <alignment vertical="center"/>
    </xf>
    <xf numFmtId="10" fontId="66" fillId="16" borderId="63" applyNumberFormat="0" applyBorder="0" applyAlignment="0" applyProtection="0"/>
    <xf numFmtId="0" fontId="4" fillId="0" borderId="79" applyNumberFormat="0" applyFont="0" applyFill="0" applyProtection="0">
      <alignment horizontal="center" vertical="center" wrapText="1"/>
    </xf>
    <xf numFmtId="3" fontId="13" fillId="0" borderId="63"/>
    <xf numFmtId="3" fontId="13" fillId="0" borderId="63"/>
    <xf numFmtId="3" fontId="13" fillId="0" borderId="63"/>
    <xf numFmtId="0" fontId="56" fillId="18" borderId="63">
      <alignment horizontal="center"/>
    </xf>
    <xf numFmtId="0" fontId="11" fillId="22" borderId="72" applyBorder="0">
      <protection locked="0"/>
    </xf>
    <xf numFmtId="10" fontId="66" fillId="16" borderId="63" applyNumberFormat="0" applyBorder="0" applyAlignment="0" applyProtection="0"/>
    <xf numFmtId="0" fontId="11" fillId="22" borderId="72" applyBorder="0">
      <protection locked="0"/>
    </xf>
    <xf numFmtId="10" fontId="66" fillId="16" borderId="63" applyNumberFormat="0" applyBorder="0" applyAlignment="0" applyProtection="0"/>
    <xf numFmtId="3" fontId="13" fillId="0" borderId="63"/>
    <xf numFmtId="3" fontId="13" fillId="0" borderId="63"/>
    <xf numFmtId="3" fontId="13" fillId="0" borderId="63"/>
    <xf numFmtId="0" fontId="56" fillId="18" borderId="63">
      <alignment horizontal="center"/>
    </xf>
    <xf numFmtId="0" fontId="11" fillId="20" borderId="66" applyBorder="0"/>
    <xf numFmtId="194" fontId="11" fillId="20" borderId="67" applyBorder="0">
      <alignment horizontal="center"/>
    </xf>
    <xf numFmtId="0" fontId="70" fillId="0" borderId="65">
      <alignment horizontal="left" vertical="center"/>
    </xf>
    <xf numFmtId="0" fontId="71" fillId="21" borderId="69" applyBorder="0" applyAlignment="0"/>
    <xf numFmtId="0" fontId="71" fillId="21" borderId="70" applyBorder="0" applyAlignment="0"/>
    <xf numFmtId="12" fontId="11" fillId="16" borderId="71" applyNumberFormat="0" applyBorder="0" applyAlignment="0" applyProtection="0">
      <alignment horizontal="center"/>
    </xf>
    <xf numFmtId="0" fontId="11" fillId="22" borderId="72" applyBorder="0">
      <protection locked="0"/>
    </xf>
    <xf numFmtId="10" fontId="66" fillId="16" borderId="63" applyNumberFormat="0" applyBorder="0" applyAlignment="0" applyProtection="0"/>
    <xf numFmtId="0" fontId="18" fillId="22" borderId="73">
      <alignment horizontal="center" vertical="center"/>
      <protection locked="0"/>
    </xf>
    <xf numFmtId="49" fontId="66" fillId="20" borderId="64" applyNumberFormat="0" applyBorder="0"/>
    <xf numFmtId="193" fontId="18" fillId="20" borderId="73">
      <alignment horizontal="center"/>
    </xf>
    <xf numFmtId="0" fontId="16" fillId="29" borderId="72" applyNumberFormat="0" applyFont="0" applyAlignment="0" applyProtection="0">
      <alignment vertical="center"/>
    </xf>
    <xf numFmtId="10" fontId="66" fillId="16" borderId="63" applyNumberFormat="0" applyBorder="0" applyAlignment="0" applyProtection="0"/>
    <xf numFmtId="0" fontId="11" fillId="22" borderId="72" applyBorder="0">
      <protection locked="0"/>
    </xf>
    <xf numFmtId="0" fontId="56" fillId="18" borderId="81">
      <alignment horizontal="center"/>
    </xf>
    <xf numFmtId="10" fontId="66" fillId="16" borderId="81" applyNumberFormat="0" applyBorder="0" applyAlignment="0" applyProtection="0"/>
    <xf numFmtId="3" fontId="13" fillId="0" borderId="81"/>
    <xf numFmtId="0" fontId="16" fillId="29" borderId="72" applyNumberFormat="0" applyFont="0" applyAlignment="0" applyProtection="0">
      <alignment vertical="center"/>
    </xf>
    <xf numFmtId="10" fontId="66" fillId="16" borderId="81" applyNumberFormat="0" applyBorder="0" applyAlignment="0" applyProtection="0"/>
    <xf numFmtId="0" fontId="70" fillId="0" borderId="68">
      <alignment horizontal="left" vertical="center"/>
    </xf>
    <xf numFmtId="0" fontId="11" fillId="22" borderId="72" applyBorder="0">
      <protection locked="0"/>
    </xf>
    <xf numFmtId="10" fontId="66" fillId="16" borderId="81" applyNumberFormat="0" applyBorder="0" applyAlignment="0" applyProtection="0"/>
    <xf numFmtId="192" fontId="66" fillId="17" borderId="80" applyBorder="0"/>
    <xf numFmtId="0" fontId="56" fillId="18" borderId="81">
      <alignment horizontal="center"/>
    </xf>
    <xf numFmtId="3" fontId="13" fillId="0" borderId="81"/>
    <xf numFmtId="3" fontId="13" fillId="0" borderId="81"/>
    <xf numFmtId="0" fontId="11" fillId="22" borderId="72" applyBorder="0">
      <protection locked="0"/>
    </xf>
    <xf numFmtId="12" fontId="11" fillId="16" borderId="71" applyNumberFormat="0" applyBorder="0" applyAlignment="0" applyProtection="0">
      <alignment horizontal="center"/>
    </xf>
    <xf numFmtId="0" fontId="11" fillId="22" borderId="72" applyBorder="0">
      <protection locked="0"/>
    </xf>
    <xf numFmtId="10" fontId="66" fillId="16" borderId="81" applyNumberFormat="0" applyBorder="0" applyAlignment="0" applyProtection="0"/>
    <xf numFmtId="0" fontId="11" fillId="22" borderId="72" applyBorder="0">
      <protection locked="0"/>
    </xf>
    <xf numFmtId="0" fontId="11" fillId="22" borderId="72" applyBorder="0">
      <protection locked="0"/>
    </xf>
    <xf numFmtId="49" fontId="66" fillId="20" borderId="74" applyNumberFormat="0" applyBorder="0"/>
    <xf numFmtId="0" fontId="38" fillId="0" borderId="76" applyNumberFormat="0" applyFill="0" applyAlignment="0" applyProtection="0">
      <alignment vertical="center"/>
    </xf>
    <xf numFmtId="0" fontId="11" fillId="20" borderId="66" applyBorder="0"/>
    <xf numFmtId="3" fontId="13" fillId="0" borderId="81"/>
    <xf numFmtId="49" fontId="7" fillId="0" borderId="77" applyNumberFormat="0" applyAlignment="0"/>
    <xf numFmtId="10" fontId="66" fillId="16" borderId="81" applyNumberFormat="0" applyBorder="0" applyAlignment="0" applyProtection="0"/>
    <xf numFmtId="0" fontId="11" fillId="22" borderId="72" applyBorder="0">
      <protection locked="0"/>
    </xf>
    <xf numFmtId="3" fontId="13" fillId="0" borderId="81"/>
    <xf numFmtId="3" fontId="13" fillId="0" borderId="63"/>
    <xf numFmtId="3" fontId="13" fillId="0" borderId="81"/>
    <xf numFmtId="0" fontId="71" fillId="21" borderId="69" applyBorder="0" applyAlignment="0"/>
    <xf numFmtId="0" fontId="43" fillId="7" borderId="75" applyNumberFormat="0" applyAlignment="0" applyProtection="0">
      <alignment vertical="center"/>
    </xf>
    <xf numFmtId="0" fontId="11" fillId="22" borderId="72" applyBorder="0">
      <protection locked="0"/>
    </xf>
    <xf numFmtId="0" fontId="25" fillId="28" borderId="75" applyNumberFormat="0" applyAlignment="0" applyProtection="0">
      <alignment vertical="center"/>
    </xf>
    <xf numFmtId="3" fontId="13" fillId="0" borderId="81"/>
    <xf numFmtId="3" fontId="13" fillId="0" borderId="81"/>
    <xf numFmtId="192" fontId="66" fillId="17" borderId="80" applyBorder="0"/>
    <xf numFmtId="0" fontId="56" fillId="18" borderId="63">
      <alignment horizontal="center"/>
    </xf>
    <xf numFmtId="193" fontId="18" fillId="20" borderId="73">
      <alignment horizontal="center"/>
    </xf>
    <xf numFmtId="0" fontId="56" fillId="18" borderId="81">
      <alignment horizontal="center"/>
    </xf>
    <xf numFmtId="0" fontId="50" fillId="28" borderId="78" applyNumberFormat="0" applyAlignment="0" applyProtection="0">
      <alignment vertical="center"/>
    </xf>
    <xf numFmtId="3" fontId="13" fillId="0" borderId="81"/>
    <xf numFmtId="10" fontId="66" fillId="16" borderId="63" applyNumberFormat="0" applyBorder="0" applyAlignment="0" applyProtection="0"/>
    <xf numFmtId="0" fontId="11" fillId="20" borderId="66" applyBorder="0"/>
    <xf numFmtId="194" fontId="11" fillId="20" borderId="67" applyBorder="0">
      <alignment horizontal="center"/>
    </xf>
    <xf numFmtId="0" fontId="70" fillId="0" borderId="65">
      <alignment horizontal="left" vertical="center"/>
    </xf>
    <xf numFmtId="0" fontId="71" fillId="21" borderId="69" applyBorder="0" applyAlignment="0"/>
    <xf numFmtId="0" fontId="71" fillId="21" borderId="70" applyBorder="0" applyAlignment="0"/>
    <xf numFmtId="12" fontId="11" fillId="16" borderId="71" applyNumberFormat="0" applyBorder="0" applyAlignment="0" applyProtection="0">
      <alignment horizontal="center"/>
    </xf>
    <xf numFmtId="0" fontId="11" fillId="22" borderId="72" applyBorder="0">
      <protection locked="0"/>
    </xf>
    <xf numFmtId="0" fontId="18" fillId="22" borderId="73">
      <alignment horizontal="center" vertical="center"/>
      <protection locked="0"/>
    </xf>
    <xf numFmtId="49" fontId="66" fillId="20" borderId="64" applyNumberFormat="0" applyBorder="0"/>
    <xf numFmtId="193" fontId="18" fillId="20" borderId="73">
      <alignment horizontal="center"/>
    </xf>
    <xf numFmtId="0" fontId="25" fillId="28" borderId="75" applyNumberFormat="0" applyAlignment="0" applyProtection="0">
      <alignment vertical="center"/>
    </xf>
    <xf numFmtId="0" fontId="16" fillId="29" borderId="72" applyNumberFormat="0" applyFont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49" fontId="7" fillId="0" borderId="77" applyNumberFormat="0" applyAlignment="0"/>
    <xf numFmtId="0" fontId="43" fillId="7" borderId="75" applyNumberFormat="0" applyAlignment="0" applyProtection="0">
      <alignment vertical="center"/>
    </xf>
    <xf numFmtId="0" fontId="50" fillId="28" borderId="78" applyNumberFormat="0" applyAlignment="0" applyProtection="0">
      <alignment vertical="center"/>
    </xf>
    <xf numFmtId="0" fontId="4" fillId="0" borderId="79" applyNumberFormat="0" applyFont="0" applyFill="0" applyProtection="0">
      <alignment horizontal="center" vertical="center" wrapText="1"/>
    </xf>
    <xf numFmtId="10" fontId="66" fillId="16" borderId="81" applyNumberFormat="0" applyBorder="0" applyAlignment="0" applyProtection="0"/>
    <xf numFmtId="0" fontId="11" fillId="20" borderId="66" applyBorder="0"/>
    <xf numFmtId="194" fontId="11" fillId="20" borderId="67" applyBorder="0">
      <alignment horizontal="center"/>
    </xf>
    <xf numFmtId="0" fontId="70" fillId="0" borderId="68">
      <alignment horizontal="left" vertical="center"/>
    </xf>
    <xf numFmtId="0" fontId="71" fillId="21" borderId="69" applyBorder="0" applyAlignment="0"/>
    <xf numFmtId="0" fontId="71" fillId="21" borderId="70" applyBorder="0" applyAlignment="0"/>
    <xf numFmtId="12" fontId="11" fillId="16" borderId="71" applyNumberFormat="0" applyBorder="0" applyAlignment="0" applyProtection="0">
      <alignment horizontal="center"/>
    </xf>
    <xf numFmtId="0" fontId="11" fillId="22" borderId="72" applyBorder="0">
      <protection locked="0"/>
    </xf>
    <xf numFmtId="0" fontId="18" fillId="22" borderId="73">
      <alignment horizontal="center" vertical="center"/>
      <protection locked="0"/>
    </xf>
    <xf numFmtId="49" fontId="66" fillId="20" borderId="74" applyNumberFormat="0" applyBorder="0"/>
    <xf numFmtId="193" fontId="18" fillId="20" borderId="73">
      <alignment horizontal="center"/>
    </xf>
    <xf numFmtId="0" fontId="25" fillId="28" borderId="75" applyNumberFormat="0" applyAlignment="0" applyProtection="0">
      <alignment vertical="center"/>
    </xf>
    <xf numFmtId="0" fontId="16" fillId="29" borderId="72" applyNumberFormat="0" applyFont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49" fontId="7" fillId="0" borderId="77" applyNumberFormat="0" applyAlignment="0"/>
    <xf numFmtId="0" fontId="43" fillId="7" borderId="75" applyNumberFormat="0" applyAlignment="0" applyProtection="0">
      <alignment vertical="center"/>
    </xf>
    <xf numFmtId="0" fontId="50" fillId="28" borderId="78" applyNumberFormat="0" applyAlignment="0" applyProtection="0">
      <alignment vertical="center"/>
    </xf>
    <xf numFmtId="0" fontId="4" fillId="0" borderId="79" applyNumberFormat="0" applyFont="0" applyFill="0" applyProtection="0">
      <alignment horizontal="center" vertical="center" wrapText="1"/>
    </xf>
    <xf numFmtId="194" fontId="11" fillId="20" borderId="67" applyBorder="0">
      <alignment horizontal="center"/>
    </xf>
    <xf numFmtId="0" fontId="11" fillId="20" borderId="66" applyBorder="0"/>
    <xf numFmtId="194" fontId="11" fillId="20" borderId="67" applyBorder="0">
      <alignment horizontal="center"/>
    </xf>
    <xf numFmtId="0" fontId="70" fillId="0" borderId="68">
      <alignment horizontal="left" vertical="center"/>
    </xf>
    <xf numFmtId="0" fontId="71" fillId="21" borderId="69" applyBorder="0" applyAlignment="0"/>
    <xf numFmtId="0" fontId="71" fillId="21" borderId="70" applyBorder="0" applyAlignment="0"/>
    <xf numFmtId="12" fontId="11" fillId="16" borderId="71" applyNumberFormat="0" applyBorder="0" applyAlignment="0" applyProtection="0">
      <alignment horizontal="center"/>
    </xf>
    <xf numFmtId="0" fontId="11" fillId="22" borderId="72" applyBorder="0">
      <protection locked="0"/>
    </xf>
    <xf numFmtId="0" fontId="18" fillId="22" borderId="73">
      <alignment horizontal="center" vertical="center"/>
      <protection locked="0"/>
    </xf>
    <xf numFmtId="49" fontId="66" fillId="20" borderId="74" applyNumberFormat="0" applyBorder="0"/>
    <xf numFmtId="193" fontId="18" fillId="20" borderId="73">
      <alignment horizontal="center"/>
    </xf>
    <xf numFmtId="0" fontId="25" fillId="28" borderId="75" applyNumberFormat="0" applyAlignment="0" applyProtection="0">
      <alignment vertical="center"/>
    </xf>
    <xf numFmtId="0" fontId="16" fillId="29" borderId="72" applyNumberFormat="0" applyFont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49" fontId="7" fillId="0" borderId="77" applyNumberFormat="0" applyAlignment="0"/>
    <xf numFmtId="0" fontId="43" fillId="7" borderId="75" applyNumberFormat="0" applyAlignment="0" applyProtection="0">
      <alignment vertical="center"/>
    </xf>
    <xf numFmtId="0" fontId="50" fillId="28" borderId="78" applyNumberFormat="0" applyAlignment="0" applyProtection="0">
      <alignment vertical="center"/>
    </xf>
    <xf numFmtId="0" fontId="4" fillId="0" borderId="79" applyNumberFormat="0" applyFont="0" applyFill="0" applyProtection="0">
      <alignment horizontal="center" vertical="center" wrapText="1"/>
    </xf>
    <xf numFmtId="0" fontId="70" fillId="0" borderId="68">
      <alignment horizontal="left" vertical="center"/>
    </xf>
    <xf numFmtId="0" fontId="71" fillId="21" borderId="69" applyBorder="0" applyAlignment="0"/>
    <xf numFmtId="0" fontId="71" fillId="21" borderId="70" applyBorder="0" applyAlignment="0"/>
    <xf numFmtId="12" fontId="11" fillId="16" borderId="71" applyNumberFormat="0" applyBorder="0" applyAlignment="0" applyProtection="0">
      <alignment horizontal="center"/>
    </xf>
    <xf numFmtId="0" fontId="11" fillId="22" borderId="72" applyBorder="0">
      <protection locked="0"/>
    </xf>
    <xf numFmtId="0" fontId="18" fillId="22" borderId="73">
      <alignment horizontal="center" vertical="center"/>
      <protection locked="0"/>
    </xf>
    <xf numFmtId="49" fontId="66" fillId="20" borderId="74" applyNumberFormat="0" applyBorder="0"/>
    <xf numFmtId="193" fontId="18" fillId="20" borderId="73">
      <alignment horizontal="center"/>
    </xf>
    <xf numFmtId="0" fontId="25" fillId="28" borderId="75" applyNumberFormat="0" applyAlignment="0" applyProtection="0">
      <alignment vertical="center"/>
    </xf>
    <xf numFmtId="0" fontId="16" fillId="29" borderId="72" applyNumberFormat="0" applyFont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49" fontId="7" fillId="0" borderId="77" applyNumberFormat="0" applyAlignment="0"/>
    <xf numFmtId="0" fontId="43" fillId="7" borderId="75" applyNumberFormat="0" applyAlignment="0" applyProtection="0">
      <alignment vertical="center"/>
    </xf>
    <xf numFmtId="0" fontId="50" fillId="28" borderId="78" applyNumberFormat="0" applyAlignment="0" applyProtection="0">
      <alignment vertical="center"/>
    </xf>
    <xf numFmtId="0" fontId="4" fillId="0" borderId="79" applyNumberFormat="0" applyFont="0" applyFill="0" applyProtection="0">
      <alignment horizontal="center" vertical="center" wrapText="1"/>
    </xf>
    <xf numFmtId="3" fontId="13" fillId="0" borderId="63"/>
    <xf numFmtId="3" fontId="13" fillId="0" borderId="63"/>
    <xf numFmtId="0" fontId="11" fillId="20" borderId="66" applyBorder="0"/>
    <xf numFmtId="0" fontId="71" fillId="21" borderId="70" applyBorder="0" applyAlignment="0"/>
    <xf numFmtId="0" fontId="4" fillId="0" borderId="79" applyNumberFormat="0" applyFont="0" applyFill="0" applyProtection="0">
      <alignment horizontal="center" vertical="center" wrapText="1"/>
    </xf>
    <xf numFmtId="0" fontId="11" fillId="20" borderId="66" applyBorder="0"/>
    <xf numFmtId="194" fontId="11" fillId="20" borderId="67" applyBorder="0">
      <alignment horizontal="center"/>
    </xf>
    <xf numFmtId="0" fontId="70" fillId="0" borderId="68">
      <alignment horizontal="left" vertical="center"/>
    </xf>
    <xf numFmtId="0" fontId="71" fillId="21" borderId="69" applyBorder="0" applyAlignment="0"/>
    <xf numFmtId="0" fontId="71" fillId="21" borderId="70" applyBorder="0" applyAlignment="0"/>
    <xf numFmtId="12" fontId="11" fillId="16" borderId="71" applyNumberFormat="0" applyBorder="0" applyAlignment="0" applyProtection="0">
      <alignment horizontal="center"/>
    </xf>
    <xf numFmtId="0" fontId="11" fillId="22" borderId="72" applyBorder="0">
      <protection locked="0"/>
    </xf>
    <xf numFmtId="0" fontId="18" fillId="22" borderId="73">
      <alignment horizontal="center" vertical="center"/>
      <protection locked="0"/>
    </xf>
    <xf numFmtId="49" fontId="66" fillId="20" borderId="74" applyNumberFormat="0" applyBorder="0"/>
    <xf numFmtId="193" fontId="18" fillId="20" borderId="73">
      <alignment horizontal="center"/>
    </xf>
    <xf numFmtId="0" fontId="16" fillId="29" borderId="72" applyNumberFormat="0" applyFont="0" applyAlignment="0" applyProtection="0">
      <alignment vertical="center"/>
    </xf>
    <xf numFmtId="10" fontId="66" fillId="16" borderId="63" applyNumberFormat="0" applyBorder="0" applyAlignment="0" applyProtection="0"/>
    <xf numFmtId="194" fontId="11" fillId="20" borderId="67" applyBorder="0">
      <alignment horizontal="center"/>
    </xf>
    <xf numFmtId="0" fontId="11" fillId="20" borderId="66" applyBorder="0"/>
    <xf numFmtId="194" fontId="11" fillId="20" borderId="67" applyBorder="0">
      <alignment horizontal="center"/>
    </xf>
    <xf numFmtId="0" fontId="70" fillId="0" borderId="68">
      <alignment horizontal="left" vertical="center"/>
    </xf>
    <xf numFmtId="0" fontId="71" fillId="21" borderId="69" applyBorder="0" applyAlignment="0"/>
    <xf numFmtId="0" fontId="71" fillId="21" borderId="70" applyBorder="0" applyAlignment="0"/>
    <xf numFmtId="12" fontId="11" fillId="16" borderId="71" applyNumberFormat="0" applyBorder="0" applyAlignment="0" applyProtection="0">
      <alignment horizontal="center"/>
    </xf>
    <xf numFmtId="0" fontId="11" fillId="22" borderId="72" applyBorder="0">
      <protection locked="0"/>
    </xf>
    <xf numFmtId="0" fontId="18" fillId="22" borderId="73">
      <alignment horizontal="center" vertical="center"/>
      <protection locked="0"/>
    </xf>
    <xf numFmtId="49" fontId="66" fillId="20" borderId="74" applyNumberFormat="0" applyBorder="0"/>
    <xf numFmtId="193" fontId="18" fillId="20" borderId="73">
      <alignment horizontal="center"/>
    </xf>
    <xf numFmtId="0" fontId="18" fillId="22" borderId="73">
      <alignment horizontal="center" vertical="center"/>
      <protection locked="0"/>
    </xf>
    <xf numFmtId="0" fontId="25" fillId="28" borderId="75" applyNumberFormat="0" applyAlignment="0" applyProtection="0">
      <alignment vertical="center"/>
    </xf>
    <xf numFmtId="0" fontId="16" fillId="29" borderId="72" applyNumberFormat="0" applyFont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49" fontId="7" fillId="0" borderId="77" applyNumberFormat="0" applyAlignment="0"/>
    <xf numFmtId="0" fontId="43" fillId="7" borderId="75" applyNumberFormat="0" applyAlignment="0" applyProtection="0">
      <alignment vertical="center"/>
    </xf>
    <xf numFmtId="0" fontId="50" fillId="28" borderId="78" applyNumberFormat="0" applyAlignment="0" applyProtection="0">
      <alignment vertical="center"/>
    </xf>
    <xf numFmtId="0" fontId="4" fillId="0" borderId="79" applyNumberFormat="0" applyFont="0" applyFill="0" applyProtection="0">
      <alignment horizontal="center" vertical="center" wrapText="1"/>
    </xf>
    <xf numFmtId="3" fontId="13" fillId="0" borderId="63"/>
    <xf numFmtId="3" fontId="13" fillId="0" borderId="63"/>
    <xf numFmtId="3" fontId="13" fillId="0" borderId="63"/>
    <xf numFmtId="0" fontId="56" fillId="18" borderId="63">
      <alignment horizontal="center"/>
    </xf>
    <xf numFmtId="10" fontId="66" fillId="16" borderId="63" applyNumberFormat="0" applyBorder="0" applyAlignment="0" applyProtection="0"/>
    <xf numFmtId="0" fontId="25" fillId="28" borderId="75" applyNumberFormat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49" fontId="7" fillId="0" borderId="77" applyNumberFormat="0" applyAlignment="0"/>
    <xf numFmtId="0" fontId="43" fillId="7" borderId="75" applyNumberFormat="0" applyAlignment="0" applyProtection="0">
      <alignment vertical="center"/>
    </xf>
    <xf numFmtId="0" fontId="50" fillId="28" borderId="78" applyNumberFormat="0" applyAlignment="0" applyProtection="0">
      <alignment vertical="center"/>
    </xf>
    <xf numFmtId="10" fontId="66" fillId="16" borderId="63" applyNumberFormat="0" applyBorder="0" applyAlignment="0" applyProtection="0"/>
    <xf numFmtId="0" fontId="4" fillId="0" borderId="79" applyNumberFormat="0" applyFont="0" applyFill="0" applyProtection="0">
      <alignment horizontal="center" vertical="center" wrapText="1"/>
    </xf>
    <xf numFmtId="192" fontId="66" fillId="17" borderId="80" applyBorder="0"/>
    <xf numFmtId="0" fontId="11" fillId="22" borderId="72" applyBorder="0">
      <protection locked="0"/>
    </xf>
    <xf numFmtId="0" fontId="11" fillId="22" borderId="72" applyBorder="0">
      <protection locked="0"/>
    </xf>
    <xf numFmtId="0" fontId="11" fillId="22" borderId="72" applyBorder="0">
      <protection locked="0"/>
    </xf>
    <xf numFmtId="0" fontId="11" fillId="20" borderId="66" applyBorder="0"/>
    <xf numFmtId="194" fontId="11" fillId="20" borderId="67" applyBorder="0">
      <alignment horizontal="center"/>
    </xf>
    <xf numFmtId="0" fontId="70" fillId="0" borderId="68">
      <alignment horizontal="left" vertical="center"/>
    </xf>
    <xf numFmtId="0" fontId="71" fillId="21" borderId="69" applyBorder="0" applyAlignment="0"/>
    <xf numFmtId="0" fontId="71" fillId="21" borderId="70" applyBorder="0" applyAlignment="0"/>
    <xf numFmtId="12" fontId="11" fillId="16" borderId="71" applyNumberFormat="0" applyBorder="0" applyAlignment="0" applyProtection="0">
      <alignment horizontal="center"/>
    </xf>
    <xf numFmtId="0" fontId="11" fillId="22" borderId="72" applyBorder="0">
      <protection locked="0"/>
    </xf>
    <xf numFmtId="0" fontId="18" fillId="22" borderId="73">
      <alignment horizontal="center" vertical="center"/>
      <protection locked="0"/>
    </xf>
    <xf numFmtId="49" fontId="66" fillId="20" borderId="74" applyNumberFormat="0" applyBorder="0"/>
    <xf numFmtId="193" fontId="18" fillId="20" borderId="73">
      <alignment horizontal="center"/>
    </xf>
    <xf numFmtId="0" fontId="16" fillId="29" borderId="72" applyNumberFormat="0" applyFont="0" applyAlignment="0" applyProtection="0">
      <alignment vertical="center"/>
    </xf>
    <xf numFmtId="0" fontId="11" fillId="22" borderId="72" applyBorder="0">
      <protection locked="0"/>
    </xf>
    <xf numFmtId="0" fontId="16" fillId="0" borderId="0"/>
  </cellStyleXfs>
  <cellXfs count="174"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41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6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1" fontId="2" fillId="0" borderId="0" xfId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right" vertical="center" shrinkToFit="1"/>
    </xf>
    <xf numFmtId="177" fontId="2" fillId="0" borderId="0" xfId="0" applyNumberFormat="1" applyFont="1" applyFill="1" applyAlignment="1">
      <alignment horizontal="left" vertical="center" shrinkToFit="1"/>
    </xf>
    <xf numFmtId="177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shrinkToFit="1"/>
    </xf>
    <xf numFmtId="0" fontId="8" fillId="0" borderId="9" xfId="2" applyFont="1" applyFill="1" applyBorder="1" applyAlignment="1">
      <alignment horizontal="center" vertical="center" shrinkToFit="1"/>
    </xf>
    <xf numFmtId="0" fontId="8" fillId="0" borderId="13" xfId="2" applyNumberFormat="1" applyFont="1" applyFill="1" applyBorder="1" applyAlignment="1">
      <alignment vertical="center" shrinkToFit="1"/>
    </xf>
    <xf numFmtId="41" fontId="8" fillId="0" borderId="13" xfId="1" applyFont="1" applyFill="1" applyBorder="1" applyAlignment="1">
      <alignment horizontal="center" vertical="center" wrapText="1" shrinkToFit="1"/>
    </xf>
    <xf numFmtId="0" fontId="8" fillId="0" borderId="9" xfId="2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>
      <alignment horizontal="center" vertical="center" shrinkToFit="1"/>
    </xf>
    <xf numFmtId="0" fontId="97" fillId="0" borderId="23" xfId="2" applyFont="1" applyFill="1" applyBorder="1" applyAlignment="1">
      <alignment horizontal="left"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100" fillId="0" borderId="9" xfId="0" applyFont="1" applyFill="1" applyBorder="1" applyAlignment="1">
      <alignment horizontal="center" vertical="center"/>
    </xf>
    <xf numFmtId="0" fontId="100" fillId="0" borderId="9" xfId="0" applyFont="1" applyFill="1" applyBorder="1" applyAlignment="1">
      <alignment horizontal="left" vertical="center"/>
    </xf>
    <xf numFmtId="0" fontId="100" fillId="0" borderId="9" xfId="2" applyFont="1" applyBorder="1" applyAlignment="1">
      <alignment horizontal="center" vertical="center" shrinkToFit="1"/>
    </xf>
    <xf numFmtId="0" fontId="2" fillId="0" borderId="22" xfId="360" applyFont="1" applyBorder="1" applyAlignment="1">
      <alignment horizontal="center" vertical="center"/>
    </xf>
    <xf numFmtId="0" fontId="100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00" fillId="0" borderId="9" xfId="2" applyFont="1" applyBorder="1" applyAlignment="1">
      <alignment horizontal="left" vertical="center" shrinkToFit="1"/>
    </xf>
    <xf numFmtId="0" fontId="100" fillId="0" borderId="23" xfId="2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100" fillId="0" borderId="22" xfId="36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41" fontId="0" fillId="0" borderId="0" xfId="1" applyFont="1">
      <alignment vertical="center"/>
    </xf>
    <xf numFmtId="0" fontId="0" fillId="0" borderId="0" xfId="0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1" fontId="0" fillId="0" borderId="0" xfId="0" applyNumberFormat="1">
      <alignment vertical="center"/>
    </xf>
    <xf numFmtId="190" fontId="0" fillId="0" borderId="0" xfId="0" applyNumberFormat="1">
      <alignment vertical="center"/>
    </xf>
    <xf numFmtId="0" fontId="0" fillId="32" borderId="0" xfId="0" applyFill="1" applyAlignment="1">
      <alignment horizontal="center" vertical="center"/>
    </xf>
    <xf numFmtId="190" fontId="0" fillId="32" borderId="0" xfId="0" applyNumberFormat="1" applyFill="1">
      <alignment vertical="center"/>
    </xf>
    <xf numFmtId="0" fontId="100" fillId="0" borderId="23" xfId="0" applyFont="1" applyFill="1" applyBorder="1">
      <alignment vertical="center"/>
    </xf>
    <xf numFmtId="0" fontId="0" fillId="0" borderId="0" xfId="0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Fill="1" applyBorder="1">
      <alignment vertical="center"/>
    </xf>
    <xf numFmtId="190" fontId="0" fillId="0" borderId="0" xfId="0" applyNumberFormat="1" applyFill="1">
      <alignment vertical="center"/>
    </xf>
    <xf numFmtId="41" fontId="8" fillId="0" borderId="35" xfId="1" applyFont="1" applyFill="1" applyBorder="1" applyAlignment="1">
      <alignment horizontal="centerContinuous" vertical="center" wrapText="1" shrinkToFit="1"/>
    </xf>
    <xf numFmtId="41" fontId="8" fillId="0" borderId="9" xfId="1" applyFont="1" applyFill="1" applyBorder="1" applyAlignment="1">
      <alignment horizontal="center" vertical="center" wrapText="1" shrinkToFit="1"/>
    </xf>
    <xf numFmtId="0" fontId="8" fillId="0" borderId="9" xfId="2" applyNumberFormat="1" applyFont="1" applyFill="1" applyBorder="1" applyAlignment="1">
      <alignment horizontal="center" vertical="center" shrinkToFit="1"/>
    </xf>
    <xf numFmtId="41" fontId="8" fillId="0" borderId="4" xfId="1" applyFont="1" applyFill="1" applyBorder="1" applyAlignment="1">
      <alignment horizontal="center" vertical="center" shrinkToFit="1"/>
    </xf>
    <xf numFmtId="0" fontId="98" fillId="0" borderId="22" xfId="0" applyFont="1" applyFill="1" applyBorder="1" applyAlignment="1">
      <alignment horizontal="center" vertical="center" wrapText="1"/>
    </xf>
    <xf numFmtId="49" fontId="8" fillId="0" borderId="13" xfId="2" applyNumberFormat="1" applyFont="1" applyFill="1" applyBorder="1" applyAlignment="1">
      <alignment horizontal="center" vertical="center" wrapText="1" shrinkToFit="1"/>
    </xf>
    <xf numFmtId="0" fontId="0" fillId="0" borderId="9" xfId="0" applyFill="1" applyBorder="1" applyAlignment="1">
      <alignment horizontal="center" vertical="center" shrinkToFit="1"/>
    </xf>
    <xf numFmtId="41" fontId="0" fillId="0" borderId="9" xfId="1" applyFont="1" applyFill="1" applyBorder="1">
      <alignment vertical="center"/>
    </xf>
    <xf numFmtId="0" fontId="101" fillId="0" borderId="9" xfId="2" applyFont="1" applyFill="1" applyBorder="1" applyAlignment="1">
      <alignment horizontal="center" vertical="center" shrinkToFit="1"/>
    </xf>
    <xf numFmtId="230" fontId="101" fillId="0" borderId="9" xfId="1" applyNumberFormat="1" applyFont="1" applyFill="1" applyBorder="1" applyAlignment="1">
      <alignment horizontal="center" vertical="center" shrinkToFit="1"/>
    </xf>
    <xf numFmtId="41" fontId="101" fillId="0" borderId="9" xfId="2" applyNumberFormat="1" applyFont="1" applyFill="1" applyBorder="1" applyAlignment="1">
      <alignment horizontal="center" vertical="center" shrinkToFit="1"/>
    </xf>
    <xf numFmtId="41" fontId="8" fillId="0" borderId="82" xfId="1" applyFont="1" applyFill="1" applyBorder="1" applyAlignment="1">
      <alignment horizontal="centerContinuous" vertical="center" wrapText="1" shrinkToFit="1"/>
    </xf>
    <xf numFmtId="41" fontId="8" fillId="0" borderId="29" xfId="1" applyFont="1" applyFill="1" applyBorder="1" applyAlignment="1">
      <alignment horizontal="centerContinuous" vertical="center" wrapText="1" shrinkToFit="1"/>
    </xf>
    <xf numFmtId="231" fontId="2" fillId="0" borderId="0" xfId="0" applyNumberFormat="1" applyFont="1" applyFill="1" applyAlignment="1">
      <alignment vertical="center"/>
    </xf>
    <xf numFmtId="231" fontId="0" fillId="0" borderId="0" xfId="0" applyNumberFormat="1">
      <alignment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wrapText="1"/>
    </xf>
    <xf numFmtId="0" fontId="100" fillId="0" borderId="83" xfId="360" applyFont="1" applyBorder="1" applyAlignment="1">
      <alignment horizontal="center" vertical="center"/>
    </xf>
    <xf numFmtId="0" fontId="100" fillId="0" borderId="84" xfId="2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left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wrapText="1"/>
    </xf>
    <xf numFmtId="0" fontId="98" fillId="0" borderId="87" xfId="0" applyFont="1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 shrinkToFit="1"/>
    </xf>
    <xf numFmtId="41" fontId="0" fillId="0" borderId="69" xfId="1" applyFont="1" applyFill="1" applyBorder="1">
      <alignment vertical="center"/>
    </xf>
    <xf numFmtId="0" fontId="0" fillId="0" borderId="69" xfId="0" applyFill="1" applyBorder="1">
      <alignment vertical="center"/>
    </xf>
    <xf numFmtId="0" fontId="100" fillId="0" borderId="69" xfId="0" applyFont="1" applyFill="1" applyBorder="1" applyAlignment="1">
      <alignment horizontal="center" vertical="center"/>
    </xf>
    <xf numFmtId="0" fontId="100" fillId="0" borderId="69" xfId="0" applyFont="1" applyFill="1" applyBorder="1" applyAlignment="1">
      <alignment horizontal="left" vertical="center"/>
    </xf>
    <xf numFmtId="0" fontId="100" fillId="0" borderId="86" xfId="0" applyFont="1" applyFill="1" applyBorder="1">
      <alignment vertical="center"/>
    </xf>
    <xf numFmtId="232" fontId="4" fillId="33" borderId="81" xfId="477" applyNumberFormat="1" applyFont="1" applyFill="1" applyBorder="1" applyAlignment="1">
      <alignment horizontal="right" vertical="center" shrinkToFit="1"/>
    </xf>
    <xf numFmtId="232" fontId="4" fillId="0" borderId="81" xfId="477" applyNumberFormat="1" applyFont="1" applyFill="1" applyBorder="1" applyAlignment="1">
      <alignment horizontal="right" vertical="center" shrinkToFit="1"/>
    </xf>
    <xf numFmtId="0" fontId="4" fillId="33" borderId="81" xfId="950" applyFont="1" applyFill="1" applyBorder="1" applyAlignment="1">
      <alignment horizontal="center" vertical="center" shrinkToFit="1"/>
    </xf>
    <xf numFmtId="0" fontId="4" fillId="0" borderId="81" xfId="950" applyFont="1" applyFill="1" applyBorder="1" applyAlignment="1">
      <alignment horizontal="center" vertical="center" shrinkToFit="1"/>
    </xf>
    <xf numFmtId="41" fontId="0" fillId="33" borderId="69" xfId="1" applyFont="1" applyFill="1" applyBorder="1">
      <alignment vertical="center"/>
    </xf>
    <xf numFmtId="49" fontId="4" fillId="33" borderId="81" xfId="950" applyNumberFormat="1" applyFont="1" applyFill="1" applyBorder="1" applyAlignment="1">
      <alignment horizontal="left" vertical="center" shrinkToFit="1"/>
    </xf>
    <xf numFmtId="49" fontId="4" fillId="0" borderId="81" xfId="950" applyNumberFormat="1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4" fillId="0" borderId="81" xfId="950" applyNumberFormat="1" applyFont="1" applyFill="1" applyBorder="1" applyAlignment="1">
      <alignment horizontal="center" vertical="center" shrinkToFit="1"/>
    </xf>
    <xf numFmtId="0" fontId="4" fillId="33" borderId="81" xfId="950" applyNumberFormat="1" applyFont="1" applyFill="1" applyBorder="1" applyAlignment="1">
      <alignment horizontal="center" vertical="center" shrinkToFit="1"/>
    </xf>
    <xf numFmtId="0" fontId="4" fillId="33" borderId="81" xfId="0" applyFont="1" applyFill="1" applyBorder="1" applyAlignment="1">
      <alignment horizontal="center" vertical="center" shrinkToFit="1"/>
    </xf>
    <xf numFmtId="49" fontId="4" fillId="33" borderId="81" xfId="950" applyNumberFormat="1" applyFont="1" applyFill="1" applyBorder="1" applyAlignment="1">
      <alignment horizontal="center" vertical="center" shrinkToFit="1"/>
    </xf>
    <xf numFmtId="49" fontId="4" fillId="0" borderId="81" xfId="950" applyNumberFormat="1" applyFont="1" applyFill="1" applyBorder="1" applyAlignment="1">
      <alignment horizontal="center" vertical="center" shrinkToFit="1"/>
    </xf>
    <xf numFmtId="0" fontId="4" fillId="0" borderId="81" xfId="0" applyFont="1" applyFill="1" applyBorder="1" applyAlignment="1">
      <alignment horizontal="center" vertical="center" shrinkToFit="1"/>
    </xf>
    <xf numFmtId="0" fontId="4" fillId="33" borderId="84" xfId="0" applyFont="1" applyFill="1" applyBorder="1" applyAlignment="1">
      <alignment horizontal="center" vertical="center" shrinkToFit="1"/>
    </xf>
    <xf numFmtId="0" fontId="4" fillId="33" borderId="84" xfId="950" applyFont="1" applyFill="1" applyBorder="1" applyAlignment="1">
      <alignment horizontal="center" vertical="center" shrinkToFit="1"/>
    </xf>
    <xf numFmtId="49" fontId="4" fillId="33" borderId="84" xfId="950" applyNumberFormat="1" applyFont="1" applyFill="1" applyBorder="1" applyAlignment="1">
      <alignment horizontal="center" vertical="center" shrinkToFit="1"/>
    </xf>
    <xf numFmtId="232" fontId="4" fillId="33" borderId="84" xfId="477" applyNumberFormat="1" applyFont="1" applyFill="1" applyBorder="1" applyAlignment="1">
      <alignment horizontal="right" vertical="center" shrinkToFit="1"/>
    </xf>
    <xf numFmtId="49" fontId="4" fillId="33" borderId="84" xfId="950" applyNumberFormat="1" applyFont="1" applyFill="1" applyBorder="1" applyAlignment="1">
      <alignment horizontal="left" vertical="center" shrinkToFit="1"/>
    </xf>
    <xf numFmtId="0" fontId="98" fillId="0" borderId="83" xfId="0" applyFont="1" applyFill="1" applyBorder="1" applyAlignment="1">
      <alignment horizontal="center" vertical="center" wrapText="1"/>
    </xf>
    <xf numFmtId="0" fontId="0" fillId="0" borderId="84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 shrinkToFit="1"/>
    </xf>
    <xf numFmtId="41" fontId="0" fillId="0" borderId="84" xfId="1" applyFont="1" applyFill="1" applyBorder="1">
      <alignment vertical="center"/>
    </xf>
    <xf numFmtId="0" fontId="0" fillId="0" borderId="84" xfId="0" applyFill="1" applyBorder="1">
      <alignment vertical="center"/>
    </xf>
    <xf numFmtId="0" fontId="4" fillId="33" borderId="84" xfId="950" applyNumberFormat="1" applyFont="1" applyFill="1" applyBorder="1" applyAlignment="1">
      <alignment horizontal="center" vertical="center" shrinkToFit="1"/>
    </xf>
    <xf numFmtId="0" fontId="100" fillId="0" borderId="84" xfId="0" applyFont="1" applyFill="1" applyBorder="1" applyAlignment="1">
      <alignment horizontal="center" vertical="center"/>
    </xf>
    <xf numFmtId="0" fontId="100" fillId="0" borderId="84" xfId="0" applyFont="1" applyFill="1" applyBorder="1" applyAlignment="1">
      <alignment horizontal="left" vertical="center"/>
    </xf>
    <xf numFmtId="0" fontId="100" fillId="0" borderId="85" xfId="0" applyFont="1" applyFill="1" applyBorder="1">
      <alignment vertical="center"/>
    </xf>
    <xf numFmtId="0" fontId="8" fillId="0" borderId="8" xfId="2" applyNumberFormat="1" applyFont="1" applyFill="1" applyBorder="1" applyAlignment="1">
      <alignment horizontal="center" vertical="center" shrinkToFit="1"/>
    </xf>
    <xf numFmtId="0" fontId="8" fillId="0" borderId="13" xfId="2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8" fillId="0" borderId="2" xfId="2" applyNumberFormat="1" applyFont="1" applyFill="1" applyBorder="1" applyAlignment="1">
      <alignment horizontal="center" vertical="center" wrapText="1"/>
    </xf>
    <xf numFmtId="0" fontId="8" fillId="0" borderId="7" xfId="2" applyNumberFormat="1" applyFont="1" applyFill="1" applyBorder="1" applyAlignment="1">
      <alignment horizontal="center" vertical="center" wrapText="1"/>
    </xf>
    <xf numFmtId="0" fontId="8" fillId="0" borderId="12" xfId="2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shrinkToFit="1"/>
    </xf>
    <xf numFmtId="0" fontId="8" fillId="0" borderId="4" xfId="2" applyFont="1" applyFill="1" applyBorder="1" applyAlignment="1">
      <alignment horizontal="center" vertical="center" shrinkToFit="1"/>
    </xf>
    <xf numFmtId="0" fontId="8" fillId="0" borderId="5" xfId="2" applyFont="1" applyFill="1" applyBorder="1" applyAlignment="1">
      <alignment horizontal="center" vertical="center" shrinkToFit="1"/>
    </xf>
    <xf numFmtId="49" fontId="8" fillId="0" borderId="3" xfId="2" applyNumberFormat="1" applyFont="1" applyFill="1" applyBorder="1" applyAlignment="1">
      <alignment horizontal="center" vertical="center" wrapText="1" shrinkToFit="1"/>
    </xf>
    <xf numFmtId="49" fontId="8" fillId="0" borderId="5" xfId="2" applyNumberFormat="1" applyFont="1" applyFill="1" applyBorder="1" applyAlignment="1">
      <alignment horizontal="center" vertical="center" wrapText="1" shrinkToFit="1"/>
    </xf>
    <xf numFmtId="0" fontId="8" fillId="0" borderId="3" xfId="2" applyNumberFormat="1" applyFont="1" applyFill="1" applyBorder="1" applyAlignment="1">
      <alignment horizontal="center" vertical="center" shrinkToFit="1"/>
    </xf>
    <xf numFmtId="0" fontId="8" fillId="0" borderId="5" xfId="2" applyNumberFormat="1" applyFont="1" applyFill="1" applyBorder="1" applyAlignment="1">
      <alignment horizontal="center" vertical="center" shrinkToFit="1"/>
    </xf>
    <xf numFmtId="41" fontId="8" fillId="0" borderId="3" xfId="1" applyFont="1" applyFill="1" applyBorder="1" applyAlignment="1">
      <alignment horizontal="center" vertical="center" shrinkToFit="1"/>
    </xf>
    <xf numFmtId="41" fontId="8" fillId="0" borderId="4" xfId="1" applyFont="1" applyFill="1" applyBorder="1" applyAlignment="1">
      <alignment horizontal="center" vertical="center" shrinkToFit="1"/>
    </xf>
    <xf numFmtId="41" fontId="8" fillId="0" borderId="5" xfId="1" applyFont="1" applyFill="1" applyBorder="1" applyAlignment="1">
      <alignment horizontal="center" vertical="center" shrinkToFit="1"/>
    </xf>
    <xf numFmtId="0" fontId="8" fillId="0" borderId="4" xfId="2" applyNumberFormat="1" applyFont="1" applyFill="1" applyBorder="1" applyAlignment="1">
      <alignment horizontal="center" vertical="center" shrinkToFit="1"/>
    </xf>
    <xf numFmtId="0" fontId="2" fillId="0" borderId="6" xfId="2" applyNumberFormat="1" applyFont="1" applyFill="1" applyBorder="1" applyAlignment="1">
      <alignment horizontal="center" vertical="center"/>
    </xf>
    <xf numFmtId="0" fontId="2" fillId="0" borderId="11" xfId="2" applyNumberFormat="1" applyFont="1" applyFill="1" applyBorder="1" applyAlignment="1">
      <alignment horizontal="center" vertical="center"/>
    </xf>
    <xf numFmtId="0" fontId="2" fillId="0" borderId="16" xfId="2" applyNumberFormat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shrinkToFit="1"/>
    </xf>
    <xf numFmtId="0" fontId="8" fillId="0" borderId="13" xfId="2" applyFont="1" applyFill="1" applyBorder="1" applyAlignment="1">
      <alignment horizontal="center" vertical="center" shrinkToFit="1"/>
    </xf>
    <xf numFmtId="49" fontId="8" fillId="0" borderId="8" xfId="2" applyNumberFormat="1" applyFont="1" applyFill="1" applyBorder="1" applyAlignment="1">
      <alignment horizontal="center" vertical="center" wrapText="1" shrinkToFit="1"/>
    </xf>
    <xf numFmtId="49" fontId="8" fillId="0" borderId="13" xfId="2" applyNumberFormat="1" applyFont="1" applyFill="1" applyBorder="1" applyAlignment="1">
      <alignment horizontal="center" vertical="center" wrapText="1" shrinkToFit="1"/>
    </xf>
    <xf numFmtId="41" fontId="8" fillId="0" borderId="8" xfId="2" applyNumberFormat="1" applyFont="1" applyFill="1" applyBorder="1" applyAlignment="1">
      <alignment horizontal="center" vertical="center" wrapText="1" shrinkToFit="1"/>
    </xf>
    <xf numFmtId="41" fontId="8" fillId="0" borderId="13" xfId="2" applyNumberFormat="1" applyFont="1" applyFill="1" applyBorder="1" applyAlignment="1">
      <alignment horizontal="center" vertical="center" wrapText="1" shrinkToFit="1"/>
    </xf>
    <xf numFmtId="0" fontId="8" fillId="0" borderId="8" xfId="3" applyNumberFormat="1" applyFont="1" applyFill="1" applyBorder="1" applyAlignment="1">
      <alignment horizontal="center" vertical="center" shrinkToFit="1"/>
    </xf>
    <xf numFmtId="0" fontId="8" fillId="0" borderId="13" xfId="3" applyNumberFormat="1" applyFont="1" applyFill="1" applyBorder="1" applyAlignment="1">
      <alignment horizontal="center" vertical="center" shrinkToFit="1"/>
    </xf>
    <xf numFmtId="0" fontId="8" fillId="0" borderId="8" xfId="3" applyNumberFormat="1" applyFont="1" applyFill="1" applyBorder="1" applyAlignment="1">
      <alignment horizontal="center" vertical="center" wrapText="1" shrinkToFit="1"/>
    </xf>
    <xf numFmtId="0" fontId="8" fillId="0" borderId="13" xfId="3" applyNumberFormat="1" applyFont="1" applyFill="1" applyBorder="1" applyAlignment="1">
      <alignment horizontal="center" vertical="center" wrapText="1" shrinkToFit="1"/>
    </xf>
    <xf numFmtId="41" fontId="8" fillId="0" borderId="9" xfId="1" applyFont="1" applyFill="1" applyBorder="1" applyAlignment="1">
      <alignment horizontal="center" vertical="center" wrapText="1" shrinkToFit="1"/>
    </xf>
    <xf numFmtId="0" fontId="8" fillId="0" borderId="9" xfId="2" applyNumberFormat="1" applyFont="1" applyFill="1" applyBorder="1" applyAlignment="1">
      <alignment horizontal="center" vertical="center" shrinkToFit="1"/>
    </xf>
    <xf numFmtId="0" fontId="8" fillId="0" borderId="8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44" xfId="2" applyNumberFormat="1" applyFont="1" applyFill="1" applyBorder="1" applyAlignment="1">
      <alignment horizontal="center" vertical="center"/>
    </xf>
    <xf numFmtId="0" fontId="8" fillId="0" borderId="10" xfId="2" applyNumberFormat="1" applyFont="1" applyFill="1" applyBorder="1" applyAlignment="1">
      <alignment horizontal="center" vertical="center"/>
    </xf>
    <xf numFmtId="0" fontId="8" fillId="0" borderId="14" xfId="2" applyNumberFormat="1" applyFont="1" applyFill="1" applyBorder="1" applyAlignment="1">
      <alignment horizontal="center" vertical="center"/>
    </xf>
    <xf numFmtId="0" fontId="8" fillId="0" borderId="15" xfId="2" applyNumberFormat="1" applyFont="1" applyFill="1" applyBorder="1" applyAlignment="1">
      <alignment horizontal="center" vertical="center"/>
    </xf>
    <xf numFmtId="0" fontId="8" fillId="0" borderId="8" xfId="2" applyNumberFormat="1" applyFont="1" applyFill="1" applyBorder="1" applyAlignment="1">
      <alignment horizontal="center" vertical="center" wrapText="1" shrinkToFit="1"/>
    </xf>
    <xf numFmtId="0" fontId="8" fillId="0" borderId="13" xfId="2" applyNumberFormat="1" applyFont="1" applyFill="1" applyBorder="1" applyAlignment="1">
      <alignment horizontal="center" vertical="center" wrapText="1" shrinkToFit="1"/>
    </xf>
    <xf numFmtId="231" fontId="8" fillId="0" borderId="19" xfId="2" applyNumberFormat="1" applyFont="1" applyFill="1" applyBorder="1" applyAlignment="1">
      <alignment horizontal="center" vertical="center" wrapText="1" shrinkToFit="1"/>
    </xf>
    <xf numFmtId="231" fontId="8" fillId="0" borderId="13" xfId="2" applyNumberFormat="1" applyFont="1" applyFill="1" applyBorder="1" applyAlignment="1">
      <alignment horizontal="center" vertical="center" shrinkToFit="1"/>
    </xf>
    <xf numFmtId="0" fontId="8" fillId="0" borderId="18" xfId="2" applyNumberFormat="1" applyFont="1" applyFill="1" applyBorder="1" applyAlignment="1">
      <alignment horizontal="center" vertical="center" shrinkToFit="1"/>
    </xf>
    <xf numFmtId="0" fontId="2" fillId="0" borderId="21" xfId="2" applyNumberFormat="1" applyFont="1" applyFill="1" applyBorder="1" applyAlignment="1">
      <alignment horizontal="center" vertical="center"/>
    </xf>
    <xf numFmtId="0" fontId="2" fillId="0" borderId="23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 wrapText="1"/>
    </xf>
    <xf numFmtId="0" fontId="8" fillId="0" borderId="22" xfId="2" applyNumberFormat="1" applyFont="1" applyFill="1" applyBorder="1" applyAlignment="1">
      <alignment horizontal="center" vertical="center" wrapText="1"/>
    </xf>
    <xf numFmtId="0" fontId="8" fillId="0" borderId="18" xfId="2" applyFont="1" applyFill="1" applyBorder="1" applyAlignment="1">
      <alignment horizontal="center" vertical="center" shrinkToFit="1"/>
    </xf>
    <xf numFmtId="49" fontId="8" fillId="0" borderId="19" xfId="2" applyNumberFormat="1" applyFont="1" applyFill="1" applyBorder="1" applyAlignment="1">
      <alignment horizontal="center" vertical="center" wrapText="1" shrinkToFit="1"/>
    </xf>
    <xf numFmtId="176" fontId="8" fillId="0" borderId="19" xfId="2" applyNumberFormat="1" applyFont="1" applyFill="1" applyBorder="1" applyAlignment="1">
      <alignment horizontal="center" vertical="center" wrapText="1" shrinkToFit="1"/>
    </xf>
    <xf numFmtId="176" fontId="8" fillId="0" borderId="13" xfId="2" applyNumberFormat="1" applyFont="1" applyFill="1" applyBorder="1" applyAlignment="1">
      <alignment horizontal="center" vertical="center" wrapText="1" shrinkToFit="1"/>
    </xf>
    <xf numFmtId="41" fontId="8" fillId="0" borderId="3" xfId="1" applyFont="1" applyFill="1" applyBorder="1" applyAlignment="1">
      <alignment horizontal="center" vertical="center" wrapText="1" shrinkToFit="1"/>
    </xf>
    <xf numFmtId="41" fontId="8" fillId="0" borderId="5" xfId="1" applyFont="1" applyFill="1" applyBorder="1" applyAlignment="1">
      <alignment horizontal="center" vertical="center" wrapText="1" shrinkToFit="1"/>
    </xf>
    <xf numFmtId="177" fontId="8" fillId="0" borderId="18" xfId="2" applyNumberFormat="1" applyFont="1" applyFill="1" applyBorder="1" applyAlignment="1">
      <alignment horizontal="center" vertical="center" shrinkToFit="1"/>
    </xf>
    <xf numFmtId="177" fontId="8" fillId="0" borderId="9" xfId="2" applyNumberFormat="1" applyFont="1" applyFill="1" applyBorder="1" applyAlignment="1">
      <alignment horizontal="center" vertical="center" shrinkToFit="1"/>
    </xf>
    <xf numFmtId="177" fontId="8" fillId="0" borderId="19" xfId="2" applyNumberFormat="1" applyFont="1" applyFill="1" applyBorder="1" applyAlignment="1">
      <alignment horizontal="center" vertical="center" shrinkToFit="1"/>
    </xf>
    <xf numFmtId="177" fontId="8" fillId="0" borderId="13" xfId="2" applyNumberFormat="1" applyFont="1" applyFill="1" applyBorder="1" applyAlignment="1">
      <alignment horizontal="center" vertical="center" shrinkToFit="1"/>
    </xf>
    <xf numFmtId="177" fontId="8" fillId="0" borderId="20" xfId="2" applyNumberFormat="1" applyFont="1" applyFill="1" applyBorder="1" applyAlignment="1">
      <alignment horizontal="center" vertical="center" wrapText="1" shrinkToFit="1"/>
    </xf>
    <xf numFmtId="177" fontId="8" fillId="0" borderId="14" xfId="2" applyNumberFormat="1" applyFont="1" applyFill="1" applyBorder="1" applyAlignment="1">
      <alignment horizontal="center" vertical="center" shrinkToFit="1"/>
    </xf>
  </cellXfs>
  <cellStyles count="951">
    <cellStyle name="#,##0" xfId="4"/>
    <cellStyle name="#,##0 2" xfId="478"/>
    <cellStyle name="#,##0 2 2" xfId="701"/>
    <cellStyle name="#,##0 2 2 2" xfId="922"/>
    <cellStyle name="#,##0 2 3" xfId="517"/>
    <cellStyle name="#,##0 2 3 2" xfId="759"/>
    <cellStyle name="#,##0 2 4" xfId="728"/>
    <cellStyle name="#,##0 3" xfId="562"/>
    <cellStyle name="#,##0 3 2" xfId="804"/>
    <cellStyle name="#,##0 4" xfId="556"/>
    <cellStyle name="#,##0 4 2" xfId="798"/>
    <cellStyle name="#,##0 5" xfId="560"/>
    <cellStyle name="#,##0 5 2" xfId="802"/>
    <cellStyle name="#,##0 6" xfId="561"/>
    <cellStyle name="#,##0 6 2" xfId="803"/>
    <cellStyle name="#,##0 7" xfId="509"/>
    <cellStyle name="#,##0 7 2" xfId="751"/>
    <cellStyle name="$" xfId="5"/>
    <cellStyle name="$ 2" xfId="367"/>
    <cellStyle name="$_★공사비(실시설계)" xfId="6"/>
    <cellStyle name="$_★공사비(오갑)" xfId="368"/>
    <cellStyle name="$_06년 재료집계" xfId="7"/>
    <cellStyle name="$_7. 공동선과장 재료계산(2차최종)" xfId="8"/>
    <cellStyle name="$_7. 마을안내판" xfId="9"/>
    <cellStyle name="$_db진흥" xfId="10"/>
    <cellStyle name="$_db진흥 2" xfId="369"/>
    <cellStyle name="$_SE40" xfId="11"/>
    <cellStyle name="$_SE40 2" xfId="370"/>
    <cellStyle name="$_Sheet1" xfId="12"/>
    <cellStyle name="$_Sheet2" xfId="13"/>
    <cellStyle name="$_감곡 원가계산서(부분 발주,최종)" xfId="14"/>
    <cellStyle name="$_강릉재료집계" xfId="15"/>
    <cellStyle name="$_개보수토적계산" xfId="16"/>
    <cellStyle name="$_견적2" xfId="17"/>
    <cellStyle name="$_견적2 2" xfId="371"/>
    <cellStyle name="$_광혜지구독높이기(용지줍기)" xfId="18"/>
    <cellStyle name="$_교동지탄집계(최종)" xfId="19"/>
    <cellStyle name="$_기아" xfId="20"/>
    <cellStyle name="$_기아 2" xfId="372"/>
    <cellStyle name="$_단암양수장재료계산" xfId="21"/>
    <cellStyle name="$_단암토적계산" xfId="22"/>
    <cellStyle name="$_달두루 수지예산서" xfId="23"/>
    <cellStyle name="$_대원지구사업비" xfId="373"/>
    <cellStyle name="$_동물탈출통로(1)" xfId="24"/>
    <cellStyle name="$_맹동지구 수지예산서" xfId="25"/>
    <cellStyle name="$_배수장재료(75)" xfId="26"/>
    <cellStyle name="$_보청수지예산서(수정)" xfId="27"/>
    <cellStyle name="$_복사본 수원공1" xfId="28"/>
    <cellStyle name="$_사업비수지예산서(변경)" xfId="29"/>
    <cellStyle name="$_상판공사비내역" xfId="374"/>
    <cellStyle name="$_생태계보전협력조서(최종,확정)" xfId="30"/>
    <cellStyle name="$_설계변경내역서(2005년총괄)" xfId="31"/>
    <cellStyle name="$_설계변경내역서(2회(2006년))" xfId="32"/>
    <cellStyle name="$_송림단가EB(착공)" xfId="33"/>
    <cellStyle name="$_송림수지예산서" xfId="34"/>
    <cellStyle name="$_송림수지예산서(최종)" xfId="35"/>
    <cellStyle name="$_송림지여수토재료계산" xfId="36"/>
    <cellStyle name="$_수원공 재료계산" xfId="37"/>
    <cellStyle name="$_수원공제계산서" xfId="38"/>
    <cellStyle name="$_收支預算書(전체)" xfId="39"/>
    <cellStyle name="$_운반거리표" xfId="40"/>
    <cellStyle name="$_운반거리표_1" xfId="41"/>
    <cellStyle name="$_은탄수지예산서1" xfId="375"/>
    <cellStyle name="$_은탄수지예산서2" xfId="376"/>
    <cellStyle name="$_은탄지구 계획보완서" xfId="42"/>
    <cellStyle name="$_은탄지구용지매수(변경)" xfId="43"/>
    <cellStyle name="$_의동수지예산서(최종)" xfId="44"/>
    <cellStyle name="$_잡지출 내역" xfId="45"/>
    <cellStyle name="$_착공내역서(2006년(3차)착공)" xfId="46"/>
    <cellStyle name="$_창산지여수토재료계산(05.29)" xfId="47"/>
    <cellStyle name="$_추풍지재료집계" xfId="48"/>
    <cellStyle name="$_토적계산(평야부)" xfId="49"/>
    <cellStyle name="$_평야부 재료계산(2005)" xfId="50"/>
    <cellStyle name="$_평야부총(최종)" xfId="51"/>
    <cellStyle name="$_평야부총4" xfId="52"/>
    <cellStyle name="$_폐기물" xfId="53"/>
    <cellStyle name="$_피치,벌목재료(최종)" xfId="54"/>
    <cellStyle name="$_피치로드재료" xfId="55"/>
    <cellStyle name="$_홍보정보관 관급자재대" xfId="56"/>
    <cellStyle name="??&amp;O?&amp;H?_x0008__x000f__x0007_?_x0007__x0001__x0001_" xfId="57"/>
    <cellStyle name="??&amp;O?&amp;H?_x0008_??_x0007__x0001__x0001_" xfId="58"/>
    <cellStyle name="?曹%U?&amp;H?_x0008__x001a__x0004_?_x0007__x0001__x0001_" xfId="59"/>
    <cellStyle name="_☆송림지구사업비" xfId="60"/>
    <cellStyle name="_06년 재료집계" xfId="61"/>
    <cellStyle name="_08(1). 2006년사업수지예산서" xfId="62"/>
    <cellStyle name="_200604-0605(영업권(기타))" xfId="377"/>
    <cellStyle name="_9-3. 문촌마당 재료집계" xfId="63"/>
    <cellStyle name="_RESULTS" xfId="64"/>
    <cellStyle name="_감곡지구(설계내역서-1018)" xfId="65"/>
    <cellStyle name="_공문 " xfId="66"/>
    <cellStyle name="_공문 _내역서" xfId="67"/>
    <cellStyle name="_공문양식" xfId="68"/>
    <cellStyle name="_구즉내역서" xfId="69"/>
    <cellStyle name="_기성검사원" xfId="70"/>
    <cellStyle name="_기성검사원_내역서" xfId="71"/>
    <cellStyle name="_내역서" xfId="72"/>
    <cellStyle name="_달두루 수지예산서" xfId="73"/>
    <cellStyle name="_담장재료집계(당초)" xfId="74"/>
    <cellStyle name="_도로공사대전지사" xfId="75"/>
    <cellStyle name="_동원꽃농원" xfId="76"/>
    <cellStyle name="_맹동지구 수지예산서" xfId="77"/>
    <cellStyle name="_물건조서(새한,나라)" xfId="378"/>
    <cellStyle name="_배수장재료(75)" xfId="78"/>
    <cellStyle name="_부대공(총괄)" xfId="79"/>
    <cellStyle name="_사유서" xfId="80"/>
    <cellStyle name="_사유서_내역서" xfId="81"/>
    <cellStyle name="_수량산출  (차광석)" xfId="82"/>
    <cellStyle name="_수량제목" xfId="83"/>
    <cellStyle name="_수량제목_내역서" xfId="84"/>
    <cellStyle name="_앙성수량총괄(관수정)" xfId="85"/>
    <cellStyle name="_앙성수량총괄(관수정)_1" xfId="86"/>
    <cellStyle name="_앙성수량총괄(관수정)_2" xfId="87"/>
    <cellStyle name="_오궁리내역" xfId="88"/>
    <cellStyle name="_오궁리백년서당" xfId="89"/>
    <cellStyle name="_오궁리백년서당_감곡지구(설계내역서-1018)" xfId="90"/>
    <cellStyle name="_왕가봉정비공사" xfId="91"/>
    <cellStyle name="_은평공원테니스장정비공사" xfId="92"/>
    <cellStyle name="_인원계획표 " xfId="379"/>
    <cellStyle name="_인원계획표 _적격 " xfId="380"/>
    <cellStyle name="_입찰표지 " xfId="381"/>
    <cellStyle name="_적격 " xfId="382"/>
    <cellStyle name="_적격 _집행갑지 " xfId="383"/>
    <cellStyle name="_적격(화산) " xfId="384"/>
    <cellStyle name="_제목" xfId="93"/>
    <cellStyle name="_제목_내역서" xfId="94"/>
    <cellStyle name="_집행갑지 " xfId="385"/>
    <cellStyle name="_평야부총4" xfId="95"/>
    <cellStyle name="_피치로드_토적표" xfId="96"/>
    <cellStyle name="_한전연구견적" xfId="97"/>
    <cellStyle name="’E‰Y [0.00]_laroux" xfId="386"/>
    <cellStyle name="’E‰Y_laroux" xfId="387"/>
    <cellStyle name="¤@?e_TEST-1 " xfId="98"/>
    <cellStyle name="0.0" xfId="99"/>
    <cellStyle name="0.0 2" xfId="479"/>
    <cellStyle name="0.0 2 2" xfId="702"/>
    <cellStyle name="0.0 2 2 2" xfId="923"/>
    <cellStyle name="0.0 2 3" xfId="518"/>
    <cellStyle name="0.0 2 3 2" xfId="760"/>
    <cellStyle name="0.0 2 4" xfId="729"/>
    <cellStyle name="0.0 3" xfId="545"/>
    <cellStyle name="0.0 3 2" xfId="787"/>
    <cellStyle name="0.0 4" xfId="574"/>
    <cellStyle name="0.0 4 2" xfId="816"/>
    <cellStyle name="0.0 5" xfId="568"/>
    <cellStyle name="0.0 5 2" xfId="810"/>
    <cellStyle name="0.0 6" xfId="658"/>
    <cellStyle name="0.0 6 2" xfId="886"/>
    <cellStyle name="0.0 7" xfId="510"/>
    <cellStyle name="0.0 7 2" xfId="752"/>
    <cellStyle name="0.00" xfId="100"/>
    <cellStyle name="0.00 2" xfId="480"/>
    <cellStyle name="0.00 2 2" xfId="703"/>
    <cellStyle name="0.00 2 2 2" xfId="924"/>
    <cellStyle name="0.00 2 3" xfId="519"/>
    <cellStyle name="0.00 2 3 2" xfId="761"/>
    <cellStyle name="0.00 2 4" xfId="730"/>
    <cellStyle name="0.00 3" xfId="567"/>
    <cellStyle name="0.00 3 2" xfId="809"/>
    <cellStyle name="0.00 4" xfId="537"/>
    <cellStyle name="0.00 4 2" xfId="779"/>
    <cellStyle name="0.00 5" xfId="546"/>
    <cellStyle name="0.00 5 2" xfId="788"/>
    <cellStyle name="0.00 6" xfId="659"/>
    <cellStyle name="0.00 6 2" xfId="887"/>
    <cellStyle name="0.00 7" xfId="511"/>
    <cellStyle name="0.00 7 2" xfId="753"/>
    <cellStyle name="20% - 강조색1 2" xfId="101"/>
    <cellStyle name="20% - 강조색2 2" xfId="102"/>
    <cellStyle name="20% - 강조색3 2" xfId="103"/>
    <cellStyle name="20% - 강조색4 2" xfId="104"/>
    <cellStyle name="20% - 강조색5 2" xfId="105"/>
    <cellStyle name="20% - 강조색6 2" xfId="106"/>
    <cellStyle name="40% - 강조색1 2" xfId="107"/>
    <cellStyle name="40% - 강조색2 2" xfId="108"/>
    <cellStyle name="40% - 강조색3 2" xfId="109"/>
    <cellStyle name="40% - 강조색4 2" xfId="110"/>
    <cellStyle name="40% - 강조색5 2" xfId="111"/>
    <cellStyle name="40% - 강조색6 2" xfId="112"/>
    <cellStyle name="60% - 강조색1 2" xfId="113"/>
    <cellStyle name="60% - 강조색2 2" xfId="114"/>
    <cellStyle name="60% - 강조색3 2" xfId="115"/>
    <cellStyle name="60% - 강조색4 2" xfId="116"/>
    <cellStyle name="60% - 강조색5 2" xfId="117"/>
    <cellStyle name="60% - 강조색6 2" xfId="118"/>
    <cellStyle name="Ā _x0010_က랐_xdc01_땯_x0001_" xfId="388"/>
    <cellStyle name="A¨­￠￢￠O [0]_INQUIRY ￠?￥i¨u¡AAⓒ￢Aⓒª " xfId="389"/>
    <cellStyle name="A¨­￠￢￠O_INQUIRY ￠?￥i¨u¡AAⓒ￢Aⓒª " xfId="390"/>
    <cellStyle name="Aee­ " xfId="391"/>
    <cellStyle name="AeE­ [0]_ 2ÆAAþº° " xfId="392"/>
    <cellStyle name="ÅëÈ­ [0]_»ç¾÷È¿°ú" xfId="119"/>
    <cellStyle name="AeE­ [0]_¼oAI¼º " xfId="120"/>
    <cellStyle name="ÅëÈ­ [0]_Æ÷Àåº°°ü°Å¿¬Àå ¹× Æò±Õ³ôÀÌ" xfId="121"/>
    <cellStyle name="AeE­ [0]_INQUIRY ¿μ¾÷AßAø " xfId="122"/>
    <cellStyle name="AeE­_ 2ÆAAþº° " xfId="393"/>
    <cellStyle name="ÅëÈ­_»ç¾÷È¿°ú" xfId="123"/>
    <cellStyle name="AeE­_¼oAI¼º " xfId="124"/>
    <cellStyle name="ÅëÈ­_Æ÷Àåº°°ü°Å¿¬Àå ¹× Æò±Õ³ôÀÌ" xfId="125"/>
    <cellStyle name="AeE­_INQUIRY ¿μ¾÷AßAø " xfId="126"/>
    <cellStyle name="AeE¡ⓒ [0]_INQUIRY ￠?￥i¨u¡AAⓒ￢Aⓒª " xfId="394"/>
    <cellStyle name="AeE¡ⓒ_INQUIRY ￠?￥i¨u¡AAⓒ￢Aⓒª " xfId="395"/>
    <cellStyle name="ALIGNMENT" xfId="127"/>
    <cellStyle name="AÞ¸¶ [0]_ 2ÆAAþº° " xfId="396"/>
    <cellStyle name="ÄÞ¸¶ [0]_»ç¾÷È¿°ú" xfId="128"/>
    <cellStyle name="AÞ¸¶ [0]_¼oAI¼º " xfId="129"/>
    <cellStyle name="ÄÞ¸¶ [0]_Æ÷Àåº°°ü°Å¿¬Àå ¹× Æò±Õ³ôÀÌ" xfId="130"/>
    <cellStyle name="AÞ¸¶ [0]_INQUIRY ¿μ¾÷AßAø " xfId="131"/>
    <cellStyle name="AÞ¸¶_ 2ÆAAþº° " xfId="397"/>
    <cellStyle name="ÄÞ¸¶_»ç¾÷È¿°ú" xfId="132"/>
    <cellStyle name="AÞ¸¶_¼oAI¼º " xfId="133"/>
    <cellStyle name="ÄÞ¸¶_Æ÷Àåº°°ü°Å¿¬Àå ¹× Æò±Õ³ôÀÌ" xfId="134"/>
    <cellStyle name="AÞ¸¶_INQUIRY ¿μ¾÷AßAø " xfId="135"/>
    <cellStyle name="BA" xfId="136"/>
    <cellStyle name="Background" xfId="137"/>
    <cellStyle name="BoldHdr" xfId="138"/>
    <cellStyle name="C¡IA¨ª_¡ic¨u¡A¨￢I¨￢¡Æ AN¡Æe " xfId="398"/>
    <cellStyle name="C￥AØ_  FAB AIA¤  " xfId="139"/>
    <cellStyle name="Ç¥ÁØ_»ç¾÷È¿°ú" xfId="140"/>
    <cellStyle name="C￥AØ_≫c¾÷ºIº° AN°e " xfId="399"/>
    <cellStyle name="Calc Currency (0)" xfId="141"/>
    <cellStyle name="category" xfId="142"/>
    <cellStyle name="category 2" xfId="400"/>
    <cellStyle name="ColHdr" xfId="143"/>
    <cellStyle name="ColHdr 2" xfId="481"/>
    <cellStyle name="ColHdr 2 2" xfId="704"/>
    <cellStyle name="ColHdr 2 2 2" xfId="925"/>
    <cellStyle name="ColHdr 2 3" xfId="520"/>
    <cellStyle name="ColHdr 2 3 2" xfId="762"/>
    <cellStyle name="ColHdr 2 4" xfId="731"/>
    <cellStyle name="ColHdr 3" xfId="535"/>
    <cellStyle name="ColHdr 3 2" xfId="777"/>
    <cellStyle name="ColHdr 4" xfId="572"/>
    <cellStyle name="ColHdr 4 2" xfId="814"/>
    <cellStyle name="ColHdr 5" xfId="544"/>
    <cellStyle name="ColHdr 5 2" xfId="786"/>
    <cellStyle name="ColHdr 6" xfId="570"/>
    <cellStyle name="ColHdr 6 2" xfId="812"/>
    <cellStyle name="ColHdr 7" xfId="512"/>
    <cellStyle name="ColHdr 7 2" xfId="754"/>
    <cellStyle name="Column Headings" xfId="144"/>
    <cellStyle name="Comma" xfId="145"/>
    <cellStyle name="Comma [0]" xfId="146"/>
    <cellStyle name="Comma [0] 2" xfId="401"/>
    <cellStyle name="Comma [0]_ SG&amp;A Bridge " xfId="465"/>
    <cellStyle name="Comma 2" xfId="402"/>
    <cellStyle name="Comma 3" xfId="403"/>
    <cellStyle name="comma zerodec" xfId="147"/>
    <cellStyle name="Comma_ SG&amp;A Bridge " xfId="148"/>
    <cellStyle name="Comma0" xfId="149"/>
    <cellStyle name="Comma0 2" xfId="404"/>
    <cellStyle name="Company Info" xfId="150"/>
    <cellStyle name="Contents Heading 1" xfId="151"/>
    <cellStyle name="Contents Heading 2" xfId="152"/>
    <cellStyle name="Contents Heading 3" xfId="153"/>
    <cellStyle name="Copied" xfId="154"/>
    <cellStyle name="CoverHeadline1" xfId="155"/>
    <cellStyle name="Curr" xfId="156"/>
    <cellStyle name="Curr 2" xfId="482"/>
    <cellStyle name="Curr 3" xfId="543"/>
    <cellStyle name="Curr 3 2" xfId="713"/>
    <cellStyle name="Curr 3 2 2" xfId="934"/>
    <cellStyle name="Curr 3 3" xfId="785"/>
    <cellStyle name="Curr 4" xfId="569"/>
    <cellStyle name="Curr 4 2" xfId="811"/>
    <cellStyle name="Curren?_x0012_퐀_x0017_?" xfId="157"/>
    <cellStyle name="Currency" xfId="158"/>
    <cellStyle name="Currency [0]" xfId="159"/>
    <cellStyle name="Currency [0] 2" xfId="405"/>
    <cellStyle name="Currency [0]_ SG&amp;A Bridge " xfId="466"/>
    <cellStyle name="Currency 2" xfId="406"/>
    <cellStyle name="Currency 3" xfId="407"/>
    <cellStyle name="Currency(￦)" xfId="408"/>
    <cellStyle name="Currency_ SG&amp;A Bridge " xfId="160"/>
    <cellStyle name="Currency0" xfId="409"/>
    <cellStyle name="Currency1" xfId="161"/>
    <cellStyle name="Currency1 2" xfId="410"/>
    <cellStyle name="Data" xfId="162"/>
    <cellStyle name="Date" xfId="163"/>
    <cellStyle name="Date 2" xfId="411"/>
    <cellStyle name="Dezimal [0]_Compiling Utility Macros" xfId="164"/>
    <cellStyle name="Dezimal_Compiling Utility Macros" xfId="165"/>
    <cellStyle name="Display" xfId="166"/>
    <cellStyle name="Display 2" xfId="483"/>
    <cellStyle name="Display 2 2" xfId="576"/>
    <cellStyle name="Display 2 2 2" xfId="717"/>
    <cellStyle name="Display 2 2 2 2" xfId="938"/>
    <cellStyle name="Display 2 2 3" xfId="818"/>
    <cellStyle name="Display 2 3" xfId="601"/>
    <cellStyle name="Display 2 3 2" xfId="836"/>
    <cellStyle name="Display 2 4" xfId="626"/>
    <cellStyle name="Display 2 4 2" xfId="854"/>
    <cellStyle name="Display 2 5" xfId="555"/>
    <cellStyle name="Display 2 5 2" xfId="797"/>
    <cellStyle name="Display 2 6" xfId="663"/>
    <cellStyle name="Display 2 6 2" xfId="891"/>
    <cellStyle name="Display 2 7" xfId="683"/>
    <cellStyle name="Display 2 7 2" xfId="904"/>
    <cellStyle name="Display 2 8" xfId="521"/>
    <cellStyle name="Display 2 8 2" xfId="763"/>
    <cellStyle name="Display 2 9" xfId="732"/>
    <cellStyle name="Display 3" xfId="660"/>
    <cellStyle name="Display 3 2" xfId="888"/>
    <cellStyle name="Display Price" xfId="167"/>
    <cellStyle name="Display Price 2" xfId="484"/>
    <cellStyle name="Display Price 2 2" xfId="577"/>
    <cellStyle name="Display Price 2 2 2" xfId="718"/>
    <cellStyle name="Display Price 2 2 2 2" xfId="939"/>
    <cellStyle name="Display Price 2 2 3" xfId="819"/>
    <cellStyle name="Display Price 2 3" xfId="602"/>
    <cellStyle name="Display Price 2 3 2" xfId="837"/>
    <cellStyle name="Display Price 2 4" xfId="627"/>
    <cellStyle name="Display Price 2 4 2" xfId="855"/>
    <cellStyle name="Display Price 2 5" xfId="625"/>
    <cellStyle name="Display Price 2 5 2" xfId="853"/>
    <cellStyle name="Display Price 2 6" xfId="664"/>
    <cellStyle name="Display Price 2 6 2" xfId="892"/>
    <cellStyle name="Display Price 2 7" xfId="684"/>
    <cellStyle name="Display Price 2 7 2" xfId="905"/>
    <cellStyle name="Display Price 2 8" xfId="522"/>
    <cellStyle name="Display Price 2 8 2" xfId="764"/>
    <cellStyle name="Display Price 2 9" xfId="733"/>
    <cellStyle name="Display Price 3" xfId="682"/>
    <cellStyle name="Display Price 3 2" xfId="903"/>
    <cellStyle name="Dollar (zero dec)" xfId="168"/>
    <cellStyle name="EA" xfId="169"/>
    <cellStyle name="Entered" xfId="170"/>
    <cellStyle name="Euro" xfId="171"/>
    <cellStyle name="Euro 2" xfId="412"/>
    <cellStyle name="F2" xfId="172"/>
    <cellStyle name="F3" xfId="173"/>
    <cellStyle name="F4" xfId="174"/>
    <cellStyle name="F5" xfId="175"/>
    <cellStyle name="F6" xfId="176"/>
    <cellStyle name="F7" xfId="177"/>
    <cellStyle name="F8" xfId="178"/>
    <cellStyle name="FinePrint" xfId="179"/>
    <cellStyle name="Fixed" xfId="180"/>
    <cellStyle name="Fixed 2" xfId="413"/>
    <cellStyle name="Followed Hyperlink" xfId="414"/>
    <cellStyle name="Grey" xfId="181"/>
    <cellStyle name="Grey 2" xfId="415"/>
    <cellStyle name="HEADER" xfId="182"/>
    <cellStyle name="HEADER 2" xfId="416"/>
    <cellStyle name="Header1" xfId="183"/>
    <cellStyle name="Header2" xfId="184"/>
    <cellStyle name="Header2 2" xfId="485"/>
    <cellStyle name="Header2 2 2" xfId="578"/>
    <cellStyle name="Header2 2 2 2" xfId="719"/>
    <cellStyle name="Header2 2 2 2 2" xfId="940"/>
    <cellStyle name="Header2 2 2 3" xfId="820"/>
    <cellStyle name="Header2 2 3" xfId="603"/>
    <cellStyle name="Header2 2 3 2" xfId="838"/>
    <cellStyle name="Header2 2 4" xfId="628"/>
    <cellStyle name="Header2 2 4 2" xfId="856"/>
    <cellStyle name="Header2 2 5" xfId="643"/>
    <cellStyle name="Header2 2 5 2" xfId="871"/>
    <cellStyle name="Header2 2 6" xfId="665"/>
    <cellStyle name="Header2 2 6 2" xfId="893"/>
    <cellStyle name="Header2 2 7" xfId="685"/>
    <cellStyle name="Header2 2 7 2" xfId="906"/>
    <cellStyle name="Header2 2 8" xfId="523"/>
    <cellStyle name="Header2 2 8 2" xfId="765"/>
    <cellStyle name="Header2 2 9" xfId="734"/>
    <cellStyle name="Header2 3" xfId="540"/>
    <cellStyle name="Header2 3 2" xfId="782"/>
    <cellStyle name="Heading" xfId="185"/>
    <cellStyle name="Heading 1" xfId="186"/>
    <cellStyle name="Heading 1 2" xfId="417"/>
    <cellStyle name="Heading 1 3" xfId="487"/>
    <cellStyle name="Heading 1 3 2" xfId="580"/>
    <cellStyle name="Heading 1 3 2 2" xfId="721"/>
    <cellStyle name="Heading 1 3 2 2 2" xfId="942"/>
    <cellStyle name="Heading 1 3 2 3" xfId="822"/>
    <cellStyle name="Heading 1 3 3" xfId="605"/>
    <cellStyle name="Heading 1 3 3 2" xfId="840"/>
    <cellStyle name="Heading 1 3 4" xfId="630"/>
    <cellStyle name="Heading 1 3 4 2" xfId="858"/>
    <cellStyle name="Heading 1 3 5" xfId="645"/>
    <cellStyle name="Heading 1 3 5 2" xfId="873"/>
    <cellStyle name="Heading 1 3 6" xfId="667"/>
    <cellStyle name="Heading 1 3 6 2" xfId="895"/>
    <cellStyle name="Heading 1 3 7" xfId="687"/>
    <cellStyle name="Heading 1 3 7 2" xfId="908"/>
    <cellStyle name="Heading 1 3 8" xfId="525"/>
    <cellStyle name="Heading 1 3 8 2" xfId="767"/>
    <cellStyle name="Heading 1 3 9" xfId="736"/>
    <cellStyle name="Heading 1 4" xfId="661"/>
    <cellStyle name="Heading 1 4 2" xfId="889"/>
    <cellStyle name="Heading 2" xfId="187"/>
    <cellStyle name="Heading 2 2" xfId="418"/>
    <cellStyle name="Heading 2 3" xfId="488"/>
    <cellStyle name="Heading 2 3 2" xfId="593"/>
    <cellStyle name="Heading 2 3 3" xfId="606"/>
    <cellStyle name="Heading 2 3 4" xfId="668"/>
    <cellStyle name="Heading 3" xfId="188"/>
    <cellStyle name="Heading 4" xfId="486"/>
    <cellStyle name="Heading 4 2" xfId="579"/>
    <cellStyle name="Heading 4 2 2" xfId="720"/>
    <cellStyle name="Heading 4 2 2 2" xfId="941"/>
    <cellStyle name="Heading 4 2 3" xfId="821"/>
    <cellStyle name="Heading 4 3" xfId="604"/>
    <cellStyle name="Heading 4 3 2" xfId="839"/>
    <cellStyle name="Heading 4 4" xfId="629"/>
    <cellStyle name="Heading 4 4 2" xfId="857"/>
    <cellStyle name="Heading 4 5" xfId="644"/>
    <cellStyle name="Heading 4 5 2" xfId="872"/>
    <cellStyle name="Heading 4 6" xfId="666"/>
    <cellStyle name="Heading 4 6 2" xfId="894"/>
    <cellStyle name="Heading 4 7" xfId="686"/>
    <cellStyle name="Heading 4 7 2" xfId="907"/>
    <cellStyle name="Heading 4 8" xfId="524"/>
    <cellStyle name="Heading 4 8 2" xfId="766"/>
    <cellStyle name="Heading 4 9" xfId="735"/>
    <cellStyle name="Heading 5" xfId="563"/>
    <cellStyle name="Heading 5 2" xfId="805"/>
    <cellStyle name="Heading1" xfId="189"/>
    <cellStyle name="Heading2" xfId="190"/>
    <cellStyle name="Heading2Divider" xfId="191"/>
    <cellStyle name="Heading2Divider 2" xfId="489"/>
    <cellStyle name="Heading2Divider 2 2" xfId="581"/>
    <cellStyle name="Heading2Divider 2 2 2" xfId="722"/>
    <cellStyle name="Heading2Divider 2 2 2 2" xfId="943"/>
    <cellStyle name="Heading2Divider 2 2 3" xfId="823"/>
    <cellStyle name="Heading2Divider 2 3" xfId="607"/>
    <cellStyle name="Heading2Divider 2 3 2" xfId="841"/>
    <cellStyle name="Heading2Divider 2 4" xfId="631"/>
    <cellStyle name="Heading2Divider 2 4 2" xfId="859"/>
    <cellStyle name="Heading2Divider 2 5" xfId="646"/>
    <cellStyle name="Heading2Divider 2 5 2" xfId="874"/>
    <cellStyle name="Heading2Divider 2 6" xfId="669"/>
    <cellStyle name="Heading2Divider 2 6 2" xfId="896"/>
    <cellStyle name="Heading2Divider 2 7" xfId="688"/>
    <cellStyle name="Heading2Divider 2 7 2" xfId="909"/>
    <cellStyle name="Heading2Divider 2 8" xfId="526"/>
    <cellStyle name="Heading2Divider 2 8 2" xfId="768"/>
    <cellStyle name="Heading2Divider 2 9" xfId="737"/>
    <cellStyle name="Heading2Divider 3" xfId="548"/>
    <cellStyle name="Heading2Divider 3 2" xfId="790"/>
    <cellStyle name="Hyperlink" xfId="419"/>
    <cellStyle name="Input" xfId="192"/>
    <cellStyle name="Input [yellow]" xfId="193"/>
    <cellStyle name="Input [yellow] 2" xfId="420"/>
    <cellStyle name="Input [yellow] 2 2" xfId="507"/>
    <cellStyle name="Input [yellow] 2 2 2" xfId="711"/>
    <cellStyle name="Input [yellow] 2 2 2 2" xfId="932"/>
    <cellStyle name="Input [yellow] 2 2 3" xfId="533"/>
    <cellStyle name="Input [yellow] 2 2 3 2" xfId="775"/>
    <cellStyle name="Input [yellow] 2 2 4" xfId="749"/>
    <cellStyle name="Input [yellow] 2 3" xfId="558"/>
    <cellStyle name="Input [yellow] 2 3 2" xfId="800"/>
    <cellStyle name="Input [yellow] 2 4" xfId="542"/>
    <cellStyle name="Input [yellow] 2 4 2" xfId="784"/>
    <cellStyle name="Input [yellow] 2 5" xfId="539"/>
    <cellStyle name="Input [yellow] 2 5 2" xfId="781"/>
    <cellStyle name="Input [yellow] 2 6" xfId="681"/>
    <cellStyle name="Input [yellow] 2 6 2" xfId="902"/>
    <cellStyle name="Input [yellow] 2 7" xfId="516"/>
    <cellStyle name="Input [yellow] 2 7 2" xfId="758"/>
    <cellStyle name="Input [yellow] 3" xfId="491"/>
    <cellStyle name="Input [yellow] 3 2" xfId="705"/>
    <cellStyle name="Input [yellow] 3 2 2" xfId="926"/>
    <cellStyle name="Input [yellow] 3 3" xfId="528"/>
    <cellStyle name="Input [yellow] 3 3 2" xfId="770"/>
    <cellStyle name="Input [yellow] 3 4" xfId="739"/>
    <cellStyle name="Input [yellow] 4" xfId="550"/>
    <cellStyle name="Input [yellow] 4 2" xfId="792"/>
    <cellStyle name="Input [yellow] 5" xfId="600"/>
    <cellStyle name="Input [yellow] 5 2" xfId="835"/>
    <cellStyle name="Input [yellow] 6" xfId="536"/>
    <cellStyle name="Input [yellow] 6 2" xfId="778"/>
    <cellStyle name="Input [yellow] 7" xfId="575"/>
    <cellStyle name="Input [yellow] 7 2" xfId="817"/>
    <cellStyle name="Input [yellow] 8" xfId="514"/>
    <cellStyle name="Input [yellow] 8 2" xfId="756"/>
    <cellStyle name="Input 10" xfId="534"/>
    <cellStyle name="Input 10 2" xfId="776"/>
    <cellStyle name="Input 11" xfId="513"/>
    <cellStyle name="Input 11 2" xfId="755"/>
    <cellStyle name="Input 12" xfId="515"/>
    <cellStyle name="Input 12 2" xfId="757"/>
    <cellStyle name="Input 13" xfId="949"/>
    <cellStyle name="Input 2" xfId="490"/>
    <cellStyle name="Input 2 2" xfId="582"/>
    <cellStyle name="Input 2 2 2" xfId="723"/>
    <cellStyle name="Input 2 2 2 2" xfId="944"/>
    <cellStyle name="Input 2 2 3" xfId="824"/>
    <cellStyle name="Input 2 3" xfId="608"/>
    <cellStyle name="Input 2 3 2" xfId="842"/>
    <cellStyle name="Input 2 4" xfId="632"/>
    <cellStyle name="Input 2 4 2" xfId="860"/>
    <cellStyle name="Input 2 5" xfId="647"/>
    <cellStyle name="Input 2 5 2" xfId="875"/>
    <cellStyle name="Input 2 6" xfId="670"/>
    <cellStyle name="Input 2 6 2" xfId="897"/>
    <cellStyle name="Input 2 7" xfId="689"/>
    <cellStyle name="Input 2 7 2" xfId="910"/>
    <cellStyle name="Input 2 8" xfId="527"/>
    <cellStyle name="Input 2 8 2" xfId="769"/>
    <cellStyle name="Input 2 9" xfId="738"/>
    <cellStyle name="Input 3" xfId="547"/>
    <cellStyle name="Input 3 2" xfId="714"/>
    <cellStyle name="Input 3 2 2" xfId="935"/>
    <cellStyle name="Input 3 3" xfId="789"/>
    <cellStyle name="Input 4" xfId="551"/>
    <cellStyle name="Input 4 2" xfId="716"/>
    <cellStyle name="Input 4 2 2" xfId="937"/>
    <cellStyle name="Input 4 3" xfId="793"/>
    <cellStyle name="Input 5" xfId="549"/>
    <cellStyle name="Input 5 2" xfId="715"/>
    <cellStyle name="Input 5 2 2" xfId="936"/>
    <cellStyle name="Input 5 3" xfId="791"/>
    <cellStyle name="Input 6" xfId="559"/>
    <cellStyle name="Input 6 2" xfId="801"/>
    <cellStyle name="Input 7" xfId="541"/>
    <cellStyle name="Input 7 2" xfId="783"/>
    <cellStyle name="Input 8" xfId="552"/>
    <cellStyle name="Input 8 2" xfId="794"/>
    <cellStyle name="Input 9" xfId="565"/>
    <cellStyle name="Input 9 2" xfId="807"/>
    <cellStyle name="Input Price" xfId="194"/>
    <cellStyle name="Input Price 2" xfId="492"/>
    <cellStyle name="Input Price 2 2" xfId="594"/>
    <cellStyle name="Input Price 2 3" xfId="609"/>
    <cellStyle name="Input Price 2 4" xfId="671"/>
    <cellStyle name="Input Quantity" xfId="195"/>
    <cellStyle name="Input Quantity 2" xfId="493"/>
    <cellStyle name="Input Quantity 2 2" xfId="595"/>
    <cellStyle name="Input Quantity 2 3" xfId="610"/>
    <cellStyle name="Input Quantity 2 4" xfId="672"/>
    <cellStyle name="Input Single Cell" xfId="196"/>
    <cellStyle name="Input Single Cell 2" xfId="494"/>
    <cellStyle name="Input Single Cell 2 2" xfId="583"/>
    <cellStyle name="Input Single Cell 2 2 2" xfId="724"/>
    <cellStyle name="Input Single Cell 2 2 2 2" xfId="945"/>
    <cellStyle name="Input Single Cell 2 2 3" xfId="825"/>
    <cellStyle name="Input Single Cell 2 3" xfId="611"/>
    <cellStyle name="Input Single Cell 2 3 2" xfId="843"/>
    <cellStyle name="Input Single Cell 2 4" xfId="633"/>
    <cellStyle name="Input Single Cell 2 4 2" xfId="861"/>
    <cellStyle name="Input Single Cell 2 5" xfId="648"/>
    <cellStyle name="Input Single Cell 2 5 2" xfId="876"/>
    <cellStyle name="Input Single Cell 2 6" xfId="673"/>
    <cellStyle name="Input Single Cell 2 6 2" xfId="898"/>
    <cellStyle name="Input Single Cell 2 7" xfId="690"/>
    <cellStyle name="Input Single Cell 2 7 2" xfId="911"/>
    <cellStyle name="Input Single Cell 2 8" xfId="529"/>
    <cellStyle name="Input Single Cell 2 8 2" xfId="771"/>
    <cellStyle name="Input Single Cell 2 9" xfId="740"/>
    <cellStyle name="Input Single Cell 3" xfId="693"/>
    <cellStyle name="Input Single Cell 3 2" xfId="914"/>
    <cellStyle name="InputBodyCurr" xfId="197"/>
    <cellStyle name="InputBodyDate" xfId="198"/>
    <cellStyle name="InputBodyText" xfId="199"/>
    <cellStyle name="InputColor" xfId="200"/>
    <cellStyle name="InputColor 2" xfId="495"/>
    <cellStyle name="InputColor 2 2" xfId="584"/>
    <cellStyle name="InputColor 2 2 2" xfId="725"/>
    <cellStyle name="InputColor 2 2 2 2" xfId="946"/>
    <cellStyle name="InputColor 2 2 3" xfId="826"/>
    <cellStyle name="InputColor 2 3" xfId="612"/>
    <cellStyle name="InputColor 2 3 2" xfId="844"/>
    <cellStyle name="InputColor 2 4" xfId="634"/>
    <cellStyle name="InputColor 2 4 2" xfId="862"/>
    <cellStyle name="InputColor 2 5" xfId="649"/>
    <cellStyle name="InputColor 2 5 2" xfId="877"/>
    <cellStyle name="InputColor 2 6" xfId="674"/>
    <cellStyle name="InputColor 2 6 2" xfId="899"/>
    <cellStyle name="InputColor 2 7" xfId="691"/>
    <cellStyle name="InputColor 2 7 2" xfId="912"/>
    <cellStyle name="InputColor 2 8" xfId="530"/>
    <cellStyle name="InputColor 2 8 2" xfId="772"/>
    <cellStyle name="InputColor 2 9" xfId="741"/>
    <cellStyle name="InputColor 3" xfId="553"/>
    <cellStyle name="InputColor 3 2" xfId="795"/>
    <cellStyle name="Item" xfId="201"/>
    <cellStyle name="Item 2" xfId="496"/>
    <cellStyle name="Item 2 2" xfId="596"/>
    <cellStyle name="Item 2 3" xfId="613"/>
    <cellStyle name="Item 2 4" xfId="675"/>
    <cellStyle name="Item Input" xfId="202"/>
    <cellStyle name="Model" xfId="203"/>
    <cellStyle name="Model 2" xfId="421"/>
    <cellStyle name="no dec" xfId="204"/>
    <cellStyle name="Normal - Style1" xfId="205"/>
    <cellStyle name="Normal - Style1 2" xfId="422"/>
    <cellStyle name="Normal_ SG&amp;A Bridge" xfId="206"/>
    <cellStyle name="Œ…?æ맖?e [0.00]_laroux" xfId="423"/>
    <cellStyle name="Œ…?æ맖?e_laroux" xfId="424"/>
    <cellStyle name="Output Single Cell" xfId="207"/>
    <cellStyle name="Output Single Cell 2" xfId="497"/>
    <cellStyle name="Output Single Cell 2 2" xfId="585"/>
    <cellStyle name="Output Single Cell 2 2 2" xfId="726"/>
    <cellStyle name="Output Single Cell 2 2 2 2" xfId="947"/>
    <cellStyle name="Output Single Cell 2 2 3" xfId="827"/>
    <cellStyle name="Output Single Cell 2 3" xfId="614"/>
    <cellStyle name="Output Single Cell 2 3 2" xfId="845"/>
    <cellStyle name="Output Single Cell 2 4" xfId="635"/>
    <cellStyle name="Output Single Cell 2 4 2" xfId="863"/>
    <cellStyle name="Output Single Cell 2 5" xfId="650"/>
    <cellStyle name="Output Single Cell 2 5 2" xfId="878"/>
    <cellStyle name="Output Single Cell 2 6" xfId="676"/>
    <cellStyle name="Output Single Cell 2 6 2" xfId="900"/>
    <cellStyle name="Output Single Cell 2 7" xfId="692"/>
    <cellStyle name="Output Single Cell 2 7 2" xfId="913"/>
    <cellStyle name="Output Single Cell 2 8" xfId="531"/>
    <cellStyle name="Output Single Cell 2 8 2" xfId="773"/>
    <cellStyle name="Output Single Cell 2 9" xfId="742"/>
    <cellStyle name="Output Single Cell 3" xfId="571"/>
    <cellStyle name="Output Single Cell 3 2" xfId="813"/>
    <cellStyle name="Package Size" xfId="208"/>
    <cellStyle name="Package Size 2" xfId="498"/>
    <cellStyle name="Package Size 2 2" xfId="597"/>
    <cellStyle name="Package Size 2 3" xfId="615"/>
    <cellStyle name="Package Size 2 4" xfId="677"/>
    <cellStyle name="Percent" xfId="209"/>
    <cellStyle name="Percent [2]" xfId="210"/>
    <cellStyle name="Percent 2" xfId="425"/>
    <cellStyle name="Percent 3" xfId="426"/>
    <cellStyle name="Percent_★표지~제3장사업계획(2008.03.11)" xfId="211"/>
    <cellStyle name="Print Heading" xfId="212"/>
    <cellStyle name="Recipe" xfId="213"/>
    <cellStyle name="Recipe Heading" xfId="214"/>
    <cellStyle name="Revenue" xfId="215"/>
    <cellStyle name="RevList" xfId="216"/>
    <cellStyle name="RptTitle" xfId="217"/>
    <cellStyle name="s]_x000d__x000a_load=_x000d__x000a_run=_x000d__x000a_NullPort=None_x000d__x000a_SkipMouseRedetect=1_x000d__x000a_device=QLaser SF700/710,KHQLBP,LPT1:_x000d__x000a__x000d__x000a_[Desktop]_x000d__x000a_Wallpaper=C:\WI" xfId="218"/>
    <cellStyle name="Standard_Anpassen der Amortisation" xfId="219"/>
    <cellStyle name="subhead" xfId="220"/>
    <cellStyle name="subhead 2" xfId="427"/>
    <cellStyle name="SubHeading" xfId="221"/>
    <cellStyle name="Subtotal" xfId="222"/>
    <cellStyle name="Subtotal 1" xfId="223"/>
    <cellStyle name="Subtotal 1 2" xfId="499"/>
    <cellStyle name="Subtotal 1 2 2" xfId="598"/>
    <cellStyle name="Subtotal 1 2 3" xfId="616"/>
    <cellStyle name="Subtotal 1 2 4" xfId="678"/>
    <cellStyle name="Suggested Quantity" xfId="224"/>
    <cellStyle name="Suggested Quantity 2" xfId="500"/>
    <cellStyle name="Suggested Quantity 2 2" xfId="599"/>
    <cellStyle name="Suggested Quantity 2 3" xfId="617"/>
    <cellStyle name="Suggested Quantity 2 4" xfId="679"/>
    <cellStyle name="title [1]" xfId="225"/>
    <cellStyle name="title [2]" xfId="226"/>
    <cellStyle name="ton" xfId="227"/>
    <cellStyle name="Total" xfId="228"/>
    <cellStyle name="Total 2" xfId="428"/>
    <cellStyle name="TotalCurr" xfId="229"/>
    <cellStyle name="TotalHdr" xfId="230"/>
    <cellStyle name="W?rung [0]_Compiling Utility Macros" xfId="231"/>
    <cellStyle name="W?rung_Compiling Utility Macros" xfId="232"/>
    <cellStyle name="" xfId="233"/>
    <cellStyle name="강조색1 2" xfId="234"/>
    <cellStyle name="강조색2 2" xfId="235"/>
    <cellStyle name="강조색3 2" xfId="236"/>
    <cellStyle name="강조색4 2" xfId="237"/>
    <cellStyle name="강조색5 2" xfId="238"/>
    <cellStyle name="강조색6 2" xfId="239"/>
    <cellStyle name="경고문 2" xfId="240"/>
    <cellStyle name="계산 2" xfId="241"/>
    <cellStyle name="계산 2 2" xfId="501"/>
    <cellStyle name="계산 2 2 2" xfId="586"/>
    <cellStyle name="계산 2 2 2 2" xfId="828"/>
    <cellStyle name="계산 2 2 3" xfId="618"/>
    <cellStyle name="계산 2 2 3 2" xfId="846"/>
    <cellStyle name="계산 2 2 4" xfId="636"/>
    <cellStyle name="계산 2 2 4 2" xfId="864"/>
    <cellStyle name="계산 2 2 5" xfId="651"/>
    <cellStyle name="계산 2 2 5 2" xfId="879"/>
    <cellStyle name="계산 2 2 6" xfId="694"/>
    <cellStyle name="계산 2 2 6 2" xfId="915"/>
    <cellStyle name="계산 2 2 7" xfId="706"/>
    <cellStyle name="계산 2 2 7 2" xfId="927"/>
    <cellStyle name="계산 2 2 8" xfId="743"/>
    <cellStyle name="계산 2 3" xfId="566"/>
    <cellStyle name="계산 2 3 2" xfId="808"/>
    <cellStyle name="고정소숫점" xfId="242"/>
    <cellStyle name="고정출력1" xfId="243"/>
    <cellStyle name="고정출력2" xfId="244"/>
    <cellStyle name="공사원가계산서(조경)" xfId="245"/>
    <cellStyle name="국종합건설" xfId="246"/>
    <cellStyle name="나쁨 2" xfId="247"/>
    <cellStyle name="날짜" xfId="248"/>
    <cellStyle name="내역서" xfId="249"/>
    <cellStyle name="달러" xfId="250"/>
    <cellStyle name="뒤에 오는 하이퍼링크_11가산용수로(수량산출)" xfId="251"/>
    <cellStyle name="똿뗦먛귟 [0.00]_PRODUCT DETAIL Q1" xfId="252"/>
    <cellStyle name="똿뗦먛귟_PRODUCT DETAIL Q1" xfId="253"/>
    <cellStyle name="라인" xfId="254"/>
    <cellStyle name="메모 2" xfId="255"/>
    <cellStyle name="메모 2 2" xfId="502"/>
    <cellStyle name="메모 2 2 2" xfId="587"/>
    <cellStyle name="메모 2 2 2 2" xfId="727"/>
    <cellStyle name="메모 2 2 2 2 2" xfId="948"/>
    <cellStyle name="메모 2 2 2 3" xfId="829"/>
    <cellStyle name="메모 2 2 3" xfId="619"/>
    <cellStyle name="메모 2 2 3 2" xfId="847"/>
    <cellStyle name="메모 2 2 4" xfId="637"/>
    <cellStyle name="메모 2 2 4 2" xfId="865"/>
    <cellStyle name="메모 2 2 5" xfId="652"/>
    <cellStyle name="메모 2 2 5 2" xfId="880"/>
    <cellStyle name="메모 2 2 6" xfId="680"/>
    <cellStyle name="메모 2 2 6 2" xfId="901"/>
    <cellStyle name="메모 2 2 7" xfId="695"/>
    <cellStyle name="메모 2 2 7 2" xfId="916"/>
    <cellStyle name="메모 2 2 8" xfId="532"/>
    <cellStyle name="메모 2 2 8 2" xfId="774"/>
    <cellStyle name="메모 2 2 9" xfId="744"/>
    <cellStyle name="메모 2 3" xfId="538"/>
    <cellStyle name="메모 2 3 2" xfId="780"/>
    <cellStyle name="믅됞 [0.00]_PRODUCT DETAIL Q1" xfId="256"/>
    <cellStyle name="믅됞_PRODUCT DETAIL Q1" xfId="257"/>
    <cellStyle name="백분율 [0]" xfId="258"/>
    <cellStyle name="백분율 [2]" xfId="259"/>
    <cellStyle name="백분율 2" xfId="429"/>
    <cellStyle name="백분율 2 2" xfId="430"/>
    <cellStyle name="백분율 3" xfId="431"/>
    <cellStyle name="백분율 4" xfId="432"/>
    <cellStyle name="보통 2" xfId="260"/>
    <cellStyle name="뷭?_BOOKSHIP" xfId="261"/>
    <cellStyle name="설명 텍스트 2" xfId="262"/>
    <cellStyle name="셀 확인 2" xfId="263"/>
    <cellStyle name="숫자(R)" xfId="264"/>
    <cellStyle name="쉼표 [0]" xfId="1" builtinId="6"/>
    <cellStyle name="쉼표 [0] 10 2" xfId="476"/>
    <cellStyle name="쉼표 [0] 12" xfId="477"/>
    <cellStyle name="쉼표 [0] 15" xfId="474"/>
    <cellStyle name="쉼표 [0] 19" xfId="471"/>
    <cellStyle name="쉼표 [0] 2" xfId="3"/>
    <cellStyle name="쉼표 [0] 2 2" xfId="433"/>
    <cellStyle name="쉼표 [0] 2 2 10" xfId="467"/>
    <cellStyle name="쉼표 [0] 3" xfId="366"/>
    <cellStyle name="쉼표 [0] 3 2" xfId="434"/>
    <cellStyle name="쉼표 [0] 4" xfId="435"/>
    <cellStyle name="쉼표 [0] 4 2" xfId="436"/>
    <cellStyle name="쉼표 [0] 5" xfId="437"/>
    <cellStyle name="쉼표 [0] 6" xfId="438"/>
    <cellStyle name="쉼표 [0] 7" xfId="364"/>
    <cellStyle name="쉼표 [0] 7 7" xfId="473"/>
    <cellStyle name="스타일 1" xfId="265"/>
    <cellStyle name="스타일 2" xfId="266"/>
    <cellStyle name="연결된 셀 2" xfId="267"/>
    <cellStyle name="열어본 하이퍼링크" xfId="268"/>
    <cellStyle name="요약 2" xfId="269"/>
    <cellStyle name="요약 2 2" xfId="503"/>
    <cellStyle name="요약 2 2 2" xfId="588"/>
    <cellStyle name="요약 2 2 2 2" xfId="830"/>
    <cellStyle name="요약 2 2 3" xfId="620"/>
    <cellStyle name="요약 2 2 3 2" xfId="848"/>
    <cellStyle name="요약 2 2 4" xfId="638"/>
    <cellStyle name="요약 2 2 4 2" xfId="866"/>
    <cellStyle name="요약 2 2 5" xfId="653"/>
    <cellStyle name="요약 2 2 5 2" xfId="881"/>
    <cellStyle name="요약 2 2 6" xfId="696"/>
    <cellStyle name="요약 2 2 6 2" xfId="917"/>
    <cellStyle name="요약 2 2 7" xfId="707"/>
    <cellStyle name="요약 2 2 7 2" xfId="928"/>
    <cellStyle name="요약 2 2 8" xfId="745"/>
    <cellStyle name="요약 2 3" xfId="554"/>
    <cellStyle name="요약 2 3 2" xfId="796"/>
    <cellStyle name="우괄호_박심배수구조물공" xfId="270"/>
    <cellStyle name="우측양괄호" xfId="271"/>
    <cellStyle name="원" xfId="272"/>
    <cellStyle name="원 2" xfId="439"/>
    <cellStyle name="원_★공사비(실시설계)" xfId="273"/>
    <cellStyle name="원_★공사비(오갑)" xfId="440"/>
    <cellStyle name="원_06년 재료집계" xfId="274"/>
    <cellStyle name="원_2.3.평사권역공사비" xfId="275"/>
    <cellStyle name="원_7. 공동선과장 재료계산(2차최종)" xfId="276"/>
    <cellStyle name="원_7. 마을안내판" xfId="277"/>
    <cellStyle name="원_NEGS" xfId="441"/>
    <cellStyle name="원_Sheet1" xfId="278"/>
    <cellStyle name="원_Sheet2" xfId="279"/>
    <cellStyle name="원_감곡 원가계산서(부분 발주,최종)" xfId="280"/>
    <cellStyle name="원_강릉재료집계" xfId="281"/>
    <cellStyle name="원_개략사업비" xfId="282"/>
    <cellStyle name="원_개보수토적계산" xfId="283"/>
    <cellStyle name="원_고곡구조물집계" xfId="284"/>
    <cellStyle name="원_고곡지구세부사업비" xfId="285"/>
    <cellStyle name="원_고곡지표수기본사업비" xfId="286"/>
    <cellStyle name="원_공사원가(대대리)" xfId="287"/>
    <cellStyle name="원_광혜지구독높이기(용지줍기)" xfId="288"/>
    <cellStyle name="원_교동지탄집계(최종)" xfId="289"/>
    <cellStyle name="원_단암양수장재료계산" xfId="290"/>
    <cellStyle name="원_단암토적계산" xfId="291"/>
    <cellStyle name="원_달두루 수지예산서" xfId="292"/>
    <cellStyle name="원_대사교량 물량" xfId="293"/>
    <cellStyle name="원_대석공사비" xfId="294"/>
    <cellStyle name="원_대원지구사업비" xfId="442"/>
    <cellStyle name="원_도로구조물수정" xfId="443"/>
    <cellStyle name="원_동물탈출통로(1)" xfId="295"/>
    <cellStyle name="원_두량공사비(실적공사비)" xfId="296"/>
    <cellStyle name="원_맹동지구 수지예산서" xfId="297"/>
    <cellStyle name="원_배수로덮개재료집계" xfId="444"/>
    <cellStyle name="원_배수장재료(75)" xfId="298"/>
    <cellStyle name="원_보청수지예산서(수정)" xfId="299"/>
    <cellStyle name="원_복곡공사비" xfId="300"/>
    <cellStyle name="원_복곡사업수지예산서" xfId="301"/>
    <cellStyle name="원_복사본 수원공1" xfId="302"/>
    <cellStyle name="원_부대공사비명세서" xfId="303"/>
    <cellStyle name="원_사업비수지예산서(변경)" xfId="304"/>
    <cellStyle name="원_상판공사비내역" xfId="445"/>
    <cellStyle name="원_생태계보전협력조서(최종,확정)" xfId="305"/>
    <cellStyle name="원_설계변경내역서(2005년총괄)" xfId="306"/>
    <cellStyle name="원_설계변경내역서(2회(2006년))" xfId="307"/>
    <cellStyle name="원_송림단가EB(착공)" xfId="308"/>
    <cellStyle name="원_송림수지예산서" xfId="309"/>
    <cellStyle name="원_송림수지예산서(최종)" xfId="310"/>
    <cellStyle name="원_송림지여수토재료계산" xfId="311"/>
    <cellStyle name="원_수곡TC,CN 완성" xfId="312"/>
    <cellStyle name="원_수령도로측구덮개재료집계" xfId="446"/>
    <cellStyle name="원_수원공 재료계산" xfId="313"/>
    <cellStyle name="원_수원공제계산서" xfId="314"/>
    <cellStyle name="원_收支預算書(전체)" xfId="315"/>
    <cellStyle name="원_역T형옹벽" xfId="447"/>
    <cellStyle name="원_용지매수비(녹차)" xfId="316"/>
    <cellStyle name="원_운반거리표" xfId="317"/>
    <cellStyle name="원_운반거리표_1" xfId="318"/>
    <cellStyle name="원_운암공사비총괄" xfId="319"/>
    <cellStyle name="원_은탄수지예산서1" xfId="448"/>
    <cellStyle name="원_은탄수지예산서2" xfId="449"/>
    <cellStyle name="원_은탄지구 계획보완서" xfId="320"/>
    <cellStyle name="원_은탄지구용지매수(변경)" xfId="321"/>
    <cellStyle name="원_의동수지예산서(최종)" xfId="322"/>
    <cellStyle name="원_이전공사비(06상반)" xfId="323"/>
    <cellStyle name="원_잡지출 내역" xfId="324"/>
    <cellStyle name="원_재료계산" xfId="325"/>
    <cellStyle name="원_착공내역서(2006년(3차)착공)" xfId="326"/>
    <cellStyle name="원_창산지여수토재료계산(05.29)" xfId="327"/>
    <cellStyle name="원_추풍지재료집계" xfId="328"/>
    <cellStyle name="원_토적계산(평야부)" xfId="329"/>
    <cellStyle name="원_평야부 재료계산(2005)" xfId="330"/>
    <cellStyle name="원_평야부총(최종)" xfId="331"/>
    <cellStyle name="원_평야부총4" xfId="332"/>
    <cellStyle name="원_폐기물" xfId="333"/>
    <cellStyle name="원_폐기물처리집계(수정)" xfId="334"/>
    <cellStyle name="원_피치,벌목재료(최종)" xfId="335"/>
    <cellStyle name="원_피치로드재료" xfId="336"/>
    <cellStyle name="원_홍보정보관 관급자재대" xfId="337"/>
    <cellStyle name="을지" xfId="338"/>
    <cellStyle name="을지 2" xfId="504"/>
    <cellStyle name="을지 2 2" xfId="589"/>
    <cellStyle name="을지 2 2 2" xfId="831"/>
    <cellStyle name="을지 2 3" xfId="621"/>
    <cellStyle name="을지 2 3 2" xfId="849"/>
    <cellStyle name="을지 2 4" xfId="639"/>
    <cellStyle name="을지 2 4 2" xfId="867"/>
    <cellStyle name="을지 2 5" xfId="654"/>
    <cellStyle name="을지 2 5 2" xfId="882"/>
    <cellStyle name="을지 2 6" xfId="697"/>
    <cellStyle name="을지 2 6 2" xfId="918"/>
    <cellStyle name="을지 2 7" xfId="708"/>
    <cellStyle name="을지 2 7 2" xfId="929"/>
    <cellStyle name="을지 2 8" xfId="746"/>
    <cellStyle name="을지 3" xfId="557"/>
    <cellStyle name="을지 3 2" xfId="799"/>
    <cellStyle name="일반" xfId="339"/>
    <cellStyle name="입력 2" xfId="340"/>
    <cellStyle name="입력 2 2" xfId="505"/>
    <cellStyle name="입력 2 2 2" xfId="590"/>
    <cellStyle name="입력 2 2 2 2" xfId="832"/>
    <cellStyle name="입력 2 2 3" xfId="622"/>
    <cellStyle name="입력 2 2 3 2" xfId="850"/>
    <cellStyle name="입력 2 2 4" xfId="640"/>
    <cellStyle name="입력 2 2 4 2" xfId="868"/>
    <cellStyle name="입력 2 2 5" xfId="655"/>
    <cellStyle name="입력 2 2 5 2" xfId="883"/>
    <cellStyle name="입력 2 2 6" xfId="698"/>
    <cellStyle name="입력 2 2 6 2" xfId="919"/>
    <cellStyle name="입력 2 2 7" xfId="709"/>
    <cellStyle name="입력 2 2 7 2" xfId="930"/>
    <cellStyle name="입력 2 2 8" xfId="747"/>
    <cellStyle name="입력 2 3" xfId="564"/>
    <cellStyle name="입력 2 3 2" xfId="806"/>
    <cellStyle name="자리수" xfId="341"/>
    <cellStyle name="자리수0" xfId="342"/>
    <cellStyle name="제곱" xfId="343"/>
    <cellStyle name="제목 1 2" xfId="345"/>
    <cellStyle name="제목 2 2" xfId="346"/>
    <cellStyle name="제목 3 2" xfId="347"/>
    <cellStyle name="제목 4 2" xfId="348"/>
    <cellStyle name="제목 5" xfId="344"/>
    <cellStyle name="좋음 2" xfId="349"/>
    <cellStyle name="좌괄호_박심배수구조물공" xfId="350"/>
    <cellStyle name="좌측양괄호" xfId="351"/>
    <cellStyle name="지정되지 않음" xfId="352"/>
    <cellStyle name="출력 2" xfId="353"/>
    <cellStyle name="출력 2 2" xfId="506"/>
    <cellStyle name="출력 2 2 2" xfId="591"/>
    <cellStyle name="출력 2 2 2 2" xfId="833"/>
    <cellStyle name="출력 2 2 3" xfId="623"/>
    <cellStyle name="출력 2 2 3 2" xfId="851"/>
    <cellStyle name="출력 2 2 4" xfId="641"/>
    <cellStyle name="출력 2 2 4 2" xfId="869"/>
    <cellStyle name="출력 2 2 5" xfId="656"/>
    <cellStyle name="출력 2 2 5 2" xfId="884"/>
    <cellStyle name="출력 2 2 6" xfId="699"/>
    <cellStyle name="출력 2 2 6 2" xfId="920"/>
    <cellStyle name="출력 2 2 7" xfId="710"/>
    <cellStyle name="출력 2 2 7 2" xfId="931"/>
    <cellStyle name="출력 2 2 8" xfId="748"/>
    <cellStyle name="출력 2 3" xfId="573"/>
    <cellStyle name="출력 2 3 2" xfId="815"/>
    <cellStyle name="콤마 [0]" xfId="354"/>
    <cellStyle name="콤마 [2]" xfId="355"/>
    <cellStyle name="콤마 [20]" xfId="356"/>
    <cellStyle name="콤마_  종  합  " xfId="450"/>
    <cellStyle name="통화 [0] 2" xfId="451"/>
    <cellStyle name="통화 [0㉝〸" xfId="357"/>
    <cellStyle name="퍼센트" xfId="358"/>
    <cellStyle name="표준" xfId="0" builtinId="0"/>
    <cellStyle name="표준 10" xfId="452"/>
    <cellStyle name="표준 11" xfId="469"/>
    <cellStyle name="표준 2" xfId="2"/>
    <cellStyle name="표준 2 2" xfId="453"/>
    <cellStyle name="표준 2 2 2" xfId="454"/>
    <cellStyle name="표준 2 3" xfId="455"/>
    <cellStyle name="표준 2 4" xfId="470"/>
    <cellStyle name="표준 2 5" xfId="475"/>
    <cellStyle name="표준 2_장암지구지장물조서_0823" xfId="456"/>
    <cellStyle name="표준 3" xfId="457"/>
    <cellStyle name="표준 3 2" xfId="458"/>
    <cellStyle name="표준 4" xfId="459"/>
    <cellStyle name="표준 40" xfId="472"/>
    <cellStyle name="표준 5" xfId="460"/>
    <cellStyle name="표준 5 2" xfId="461"/>
    <cellStyle name="표준 6" xfId="462"/>
    <cellStyle name="표준 7" xfId="463"/>
    <cellStyle name="표준 8" xfId="365"/>
    <cellStyle name="표준 9" xfId="464"/>
    <cellStyle name="標準_Akia(F）-8" xfId="359"/>
    <cellStyle name="표준_수정2 - 동해토지조서 대상부지 확보 총괄현황 07-02-12" xfId="360"/>
    <cellStyle name="표준_용지매수및보상비내역(총)" xfId="950"/>
    <cellStyle name="합산" xfId="361"/>
    <cellStyle name="화폐기호" xfId="362"/>
    <cellStyle name="화폐기호0" xfId="363"/>
    <cellStyle name="회색테두리" xfId="468"/>
    <cellStyle name="회색테두리 2" xfId="508"/>
    <cellStyle name="회색테두리 2 2" xfId="592"/>
    <cellStyle name="회색테두리 2 2 2" xfId="834"/>
    <cellStyle name="회색테두리 2 3" xfId="624"/>
    <cellStyle name="회색테두리 2 3 2" xfId="852"/>
    <cellStyle name="회색테두리 2 4" xfId="642"/>
    <cellStyle name="회색테두리 2 4 2" xfId="870"/>
    <cellStyle name="회색테두리 2 5" xfId="657"/>
    <cellStyle name="회색테두리 2 5 2" xfId="885"/>
    <cellStyle name="회색테두리 2 6" xfId="700"/>
    <cellStyle name="회색테두리 2 6 2" xfId="921"/>
    <cellStyle name="회색테두리 2 7" xfId="712"/>
    <cellStyle name="회색테두리 2 7 2" xfId="933"/>
    <cellStyle name="회색테두리 2 8" xfId="750"/>
    <cellStyle name="회색테두리 3" xfId="662"/>
    <cellStyle name="회색테두리 3 2" xfId="8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topLeftCell="A38" zoomScale="85" zoomScaleNormal="85" workbookViewId="0">
      <selection activeCell="N79" sqref="N79"/>
    </sheetView>
  </sheetViews>
  <sheetFormatPr defaultRowHeight="16.5"/>
  <cols>
    <col min="1" max="1" width="5.625" customWidth="1"/>
    <col min="2" max="3" width="6.375" customWidth="1"/>
    <col min="5" max="5" width="9.75" style="40" bestFit="1" customWidth="1"/>
    <col min="6" max="6" width="8.75" style="40" customWidth="1"/>
    <col min="7" max="8" width="5.75" bestFit="1" customWidth="1"/>
    <col min="9" max="9" width="8.5" bestFit="1" customWidth="1"/>
    <col min="10" max="10" width="12.375" hidden="1" customWidth="1"/>
    <col min="11" max="11" width="9.375" style="48" customWidth="1"/>
    <col min="12" max="12" width="12.875" hidden="1" customWidth="1"/>
    <col min="13" max="13" width="9.5" style="48" customWidth="1"/>
    <col min="14" max="14" width="10.125" customWidth="1"/>
    <col min="15" max="15" width="68.25" style="92" bestFit="1" customWidth="1"/>
    <col min="16" max="17" width="2.5" customWidth="1"/>
    <col min="18" max="18" width="26.625" customWidth="1"/>
    <col min="19" max="19" width="28.375" customWidth="1"/>
    <col min="20" max="20" width="13.75" customWidth="1"/>
    <col min="21" max="21" width="5.25" customWidth="1"/>
    <col min="22" max="22" width="9" customWidth="1"/>
  </cols>
  <sheetData>
    <row r="1" spans="1:21" s="7" customFormat="1" ht="25.5" customHeight="1">
      <c r="A1" s="1" t="s">
        <v>0</v>
      </c>
      <c r="B1" s="2"/>
      <c r="C1" s="3"/>
      <c r="D1" s="3"/>
      <c r="E1" s="42"/>
      <c r="F1" s="41"/>
      <c r="G1" s="2"/>
      <c r="H1" s="2"/>
      <c r="I1" s="2"/>
      <c r="J1" s="2"/>
      <c r="K1" s="49"/>
      <c r="L1" s="3"/>
      <c r="M1" s="50"/>
      <c r="N1" s="4"/>
      <c r="O1" s="50"/>
      <c r="P1" s="3"/>
      <c r="Q1" s="3"/>
      <c r="R1" s="5"/>
      <c r="S1" s="5"/>
      <c r="T1" s="3"/>
      <c r="U1" s="6"/>
    </row>
    <row r="2" spans="1:21" s="8" customFormat="1" ht="45.75" customHeight="1" thickBot="1">
      <c r="A2" s="115" t="s">
        <v>1</v>
      </c>
      <c r="B2" s="115"/>
      <c r="C2" s="115"/>
      <c r="D2" s="115"/>
      <c r="E2" s="116"/>
      <c r="F2" s="116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</row>
    <row r="3" spans="1:21" s="9" customFormat="1" ht="25.5" customHeight="1">
      <c r="A3" s="117" t="s">
        <v>2</v>
      </c>
      <c r="B3" s="120" t="s">
        <v>3</v>
      </c>
      <c r="C3" s="121"/>
      <c r="D3" s="122"/>
      <c r="E3" s="123" t="s">
        <v>4</v>
      </c>
      <c r="F3" s="124"/>
      <c r="G3" s="125" t="s">
        <v>5</v>
      </c>
      <c r="H3" s="126"/>
      <c r="I3" s="127" t="s">
        <v>6</v>
      </c>
      <c r="J3" s="128"/>
      <c r="K3" s="128"/>
      <c r="L3" s="129"/>
      <c r="M3" s="57"/>
      <c r="N3" s="125" t="s">
        <v>7</v>
      </c>
      <c r="O3" s="130"/>
      <c r="P3" s="130"/>
      <c r="Q3" s="126"/>
      <c r="R3" s="125" t="s">
        <v>8</v>
      </c>
      <c r="S3" s="130"/>
      <c r="T3" s="126"/>
      <c r="U3" s="131" t="s">
        <v>9</v>
      </c>
    </row>
    <row r="4" spans="1:21" s="9" customFormat="1" ht="25.5" customHeight="1">
      <c r="A4" s="118"/>
      <c r="B4" s="134" t="s">
        <v>10</v>
      </c>
      <c r="C4" s="134" t="s">
        <v>11</v>
      </c>
      <c r="D4" s="113" t="s">
        <v>12</v>
      </c>
      <c r="E4" s="136" t="s">
        <v>13</v>
      </c>
      <c r="F4" s="138" t="s">
        <v>14</v>
      </c>
      <c r="G4" s="113" t="s">
        <v>15</v>
      </c>
      <c r="H4" s="113" t="s">
        <v>16</v>
      </c>
      <c r="I4" s="144" t="s">
        <v>17</v>
      </c>
      <c r="J4" s="65" t="s">
        <v>18</v>
      </c>
      <c r="K4" s="66"/>
      <c r="L4" s="54"/>
      <c r="M4" s="55"/>
      <c r="N4" s="145" t="s">
        <v>19</v>
      </c>
      <c r="O4" s="146" t="s">
        <v>20</v>
      </c>
      <c r="P4" s="148" t="s">
        <v>21</v>
      </c>
      <c r="Q4" s="149"/>
      <c r="R4" s="152" t="s">
        <v>19</v>
      </c>
      <c r="S4" s="140" t="s">
        <v>22</v>
      </c>
      <c r="T4" s="142" t="s">
        <v>23</v>
      </c>
      <c r="U4" s="132"/>
    </row>
    <row r="5" spans="1:21" s="9" customFormat="1" ht="34.5" customHeight="1">
      <c r="A5" s="119"/>
      <c r="B5" s="135"/>
      <c r="C5" s="135"/>
      <c r="D5" s="114"/>
      <c r="E5" s="137"/>
      <c r="F5" s="139"/>
      <c r="G5" s="114"/>
      <c r="H5" s="114"/>
      <c r="I5" s="144"/>
      <c r="J5" s="55" t="s">
        <v>44</v>
      </c>
      <c r="K5" s="55" t="s">
        <v>46</v>
      </c>
      <c r="L5" s="55" t="s">
        <v>45</v>
      </c>
      <c r="M5" s="55" t="s">
        <v>47</v>
      </c>
      <c r="N5" s="145"/>
      <c r="O5" s="147"/>
      <c r="P5" s="150"/>
      <c r="Q5" s="151"/>
      <c r="R5" s="153"/>
      <c r="S5" s="141"/>
      <c r="T5" s="143"/>
      <c r="U5" s="133"/>
    </row>
    <row r="6" spans="1:21">
      <c r="A6" s="58">
        <v>1</v>
      </c>
      <c r="B6" s="26" t="s">
        <v>42</v>
      </c>
      <c r="C6" s="26" t="s">
        <v>48</v>
      </c>
      <c r="D6" s="26" t="s">
        <v>49</v>
      </c>
      <c r="E6" s="26" t="s">
        <v>51</v>
      </c>
      <c r="F6" s="26" t="s">
        <v>52</v>
      </c>
      <c r="G6" s="60" t="s">
        <v>118</v>
      </c>
      <c r="H6" s="60" t="s">
        <v>125</v>
      </c>
      <c r="I6" s="61">
        <f>K6+M6</f>
        <v>894</v>
      </c>
      <c r="J6" s="27"/>
      <c r="K6" s="85">
        <v>851</v>
      </c>
      <c r="L6" s="61"/>
      <c r="M6" s="85">
        <v>43</v>
      </c>
      <c r="N6" s="87" t="s">
        <v>316</v>
      </c>
      <c r="O6" s="90" t="s">
        <v>149</v>
      </c>
      <c r="P6" s="94">
        <v>1</v>
      </c>
      <c r="Q6" s="94">
        <v>1</v>
      </c>
      <c r="R6" s="62" t="s">
        <v>203</v>
      </c>
      <c r="S6" s="63" t="s">
        <v>204</v>
      </c>
      <c r="T6" s="64" t="s">
        <v>126</v>
      </c>
      <c r="U6" s="25"/>
    </row>
    <row r="7" spans="1:21">
      <c r="A7" s="58">
        <v>2</v>
      </c>
      <c r="B7" s="26" t="s">
        <v>42</v>
      </c>
      <c r="C7" s="26" t="s">
        <v>48</v>
      </c>
      <c r="D7" s="26" t="s">
        <v>49</v>
      </c>
      <c r="E7" s="26" t="s">
        <v>53</v>
      </c>
      <c r="F7" s="26"/>
      <c r="G7" s="60" t="s">
        <v>120</v>
      </c>
      <c r="H7" s="60" t="s">
        <v>120</v>
      </c>
      <c r="I7" s="61">
        <f t="shared" ref="I7:I70" si="0">K7+M7</f>
        <v>1779</v>
      </c>
      <c r="J7" s="27"/>
      <c r="K7" s="85">
        <v>1779</v>
      </c>
      <c r="L7" s="61"/>
      <c r="M7" s="85"/>
      <c r="N7" s="87" t="s">
        <v>317</v>
      </c>
      <c r="O7" s="90" t="s">
        <v>150</v>
      </c>
      <c r="P7" s="94">
        <v>1</v>
      </c>
      <c r="Q7" s="94">
        <v>1</v>
      </c>
      <c r="R7" s="62"/>
      <c r="S7" s="63"/>
      <c r="T7" s="64"/>
      <c r="U7" s="47"/>
    </row>
    <row r="8" spans="1:21">
      <c r="A8" s="58">
        <v>3</v>
      </c>
      <c r="B8" s="26" t="s">
        <v>42</v>
      </c>
      <c r="C8" s="26" t="s">
        <v>48</v>
      </c>
      <c r="D8" s="26" t="s">
        <v>49</v>
      </c>
      <c r="E8" s="26" t="s">
        <v>54</v>
      </c>
      <c r="F8" s="26" t="s">
        <v>55</v>
      </c>
      <c r="G8" s="60" t="s">
        <v>121</v>
      </c>
      <c r="H8" s="60" t="s">
        <v>119</v>
      </c>
      <c r="I8" s="61">
        <f t="shared" si="0"/>
        <v>4172</v>
      </c>
      <c r="J8" s="27"/>
      <c r="K8" s="85">
        <v>4155</v>
      </c>
      <c r="L8" s="61"/>
      <c r="M8" s="85">
        <v>17</v>
      </c>
      <c r="N8" s="87" t="s">
        <v>318</v>
      </c>
      <c r="O8" s="90" t="s">
        <v>151</v>
      </c>
      <c r="P8" s="94">
        <v>1</v>
      </c>
      <c r="Q8" s="94">
        <v>2</v>
      </c>
      <c r="R8" s="62"/>
      <c r="S8" s="63"/>
      <c r="T8" s="64"/>
      <c r="U8" s="47"/>
    </row>
    <row r="9" spans="1:21">
      <c r="A9" s="58">
        <v>4</v>
      </c>
      <c r="B9" s="26" t="s">
        <v>42</v>
      </c>
      <c r="C9" s="26" t="s">
        <v>48</v>
      </c>
      <c r="D9" s="26" t="s">
        <v>49</v>
      </c>
      <c r="E9" s="26" t="s">
        <v>54</v>
      </c>
      <c r="F9" s="26" t="s">
        <v>55</v>
      </c>
      <c r="G9" s="60" t="s">
        <v>121</v>
      </c>
      <c r="H9" s="60" t="s">
        <v>119</v>
      </c>
      <c r="I9" s="61">
        <f t="shared" si="0"/>
        <v>4172</v>
      </c>
      <c r="J9" s="27"/>
      <c r="K9" s="85">
        <v>4155</v>
      </c>
      <c r="L9" s="61"/>
      <c r="M9" s="85">
        <v>17</v>
      </c>
      <c r="N9" s="87" t="s">
        <v>319</v>
      </c>
      <c r="O9" s="90" t="s">
        <v>152</v>
      </c>
      <c r="P9" s="94">
        <v>1</v>
      </c>
      <c r="Q9" s="94">
        <v>2</v>
      </c>
      <c r="R9" s="62"/>
      <c r="S9" s="63"/>
      <c r="T9" s="64"/>
      <c r="U9" s="47"/>
    </row>
    <row r="10" spans="1:21">
      <c r="A10" s="58">
        <v>5</v>
      </c>
      <c r="B10" s="26" t="s">
        <v>42</v>
      </c>
      <c r="C10" s="26" t="s">
        <v>48</v>
      </c>
      <c r="D10" s="26" t="s">
        <v>49</v>
      </c>
      <c r="E10" s="26" t="s">
        <v>54</v>
      </c>
      <c r="F10" s="26" t="s">
        <v>56</v>
      </c>
      <c r="G10" s="60" t="s">
        <v>121</v>
      </c>
      <c r="H10" s="60" t="s">
        <v>119</v>
      </c>
      <c r="I10" s="61">
        <f t="shared" si="0"/>
        <v>4183</v>
      </c>
      <c r="J10" s="27"/>
      <c r="K10" s="85">
        <v>4155</v>
      </c>
      <c r="L10" s="61"/>
      <c r="M10" s="85">
        <v>28</v>
      </c>
      <c r="N10" s="87" t="s">
        <v>318</v>
      </c>
      <c r="O10" s="90" t="s">
        <v>153</v>
      </c>
      <c r="P10" s="94">
        <v>1</v>
      </c>
      <c r="Q10" s="94">
        <v>2</v>
      </c>
      <c r="R10" s="62"/>
      <c r="S10" s="63"/>
      <c r="T10" s="64"/>
      <c r="U10" s="47"/>
    </row>
    <row r="11" spans="1:21">
      <c r="A11" s="58">
        <v>6</v>
      </c>
      <c r="B11" s="26" t="s">
        <v>42</v>
      </c>
      <c r="C11" s="26" t="s">
        <v>48</v>
      </c>
      <c r="D11" s="26" t="s">
        <v>49</v>
      </c>
      <c r="E11" s="26" t="s">
        <v>54</v>
      </c>
      <c r="F11" s="26" t="s">
        <v>56</v>
      </c>
      <c r="G11" s="60" t="s">
        <v>121</v>
      </c>
      <c r="H11" s="60" t="s">
        <v>119</v>
      </c>
      <c r="I11" s="61">
        <f t="shared" si="0"/>
        <v>4183</v>
      </c>
      <c r="J11" s="27"/>
      <c r="K11" s="85">
        <v>4155</v>
      </c>
      <c r="L11" s="61"/>
      <c r="M11" s="85">
        <v>28</v>
      </c>
      <c r="N11" s="87" t="s">
        <v>319</v>
      </c>
      <c r="O11" s="90" t="s">
        <v>154</v>
      </c>
      <c r="P11" s="94">
        <v>1</v>
      </c>
      <c r="Q11" s="94">
        <v>2</v>
      </c>
      <c r="R11" s="28"/>
      <c r="S11" s="29"/>
      <c r="T11" s="28"/>
      <c r="U11" s="47"/>
    </row>
    <row r="12" spans="1:21">
      <c r="A12" s="58">
        <v>7</v>
      </c>
      <c r="B12" s="26" t="s">
        <v>42</v>
      </c>
      <c r="C12" s="26" t="s">
        <v>48</v>
      </c>
      <c r="D12" s="26" t="s">
        <v>49</v>
      </c>
      <c r="E12" s="26" t="s">
        <v>54</v>
      </c>
      <c r="F12" s="26" t="s">
        <v>57</v>
      </c>
      <c r="G12" s="60" t="s">
        <v>121</v>
      </c>
      <c r="H12" s="60" t="s">
        <v>121</v>
      </c>
      <c r="I12" s="61">
        <f t="shared" si="0"/>
        <v>4197</v>
      </c>
      <c r="J12" s="27"/>
      <c r="K12" s="85">
        <v>4155</v>
      </c>
      <c r="L12" s="61"/>
      <c r="M12" s="85">
        <v>42</v>
      </c>
      <c r="N12" s="87" t="s">
        <v>318</v>
      </c>
      <c r="O12" s="90" t="s">
        <v>151</v>
      </c>
      <c r="P12" s="94">
        <v>1</v>
      </c>
      <c r="Q12" s="94">
        <v>2</v>
      </c>
      <c r="R12" s="28"/>
      <c r="S12" s="29"/>
      <c r="T12" s="28"/>
      <c r="U12" s="47"/>
    </row>
    <row r="13" spans="1:21" s="48" customFormat="1">
      <c r="A13" s="77">
        <v>8</v>
      </c>
      <c r="B13" s="78" t="s">
        <v>42</v>
      </c>
      <c r="C13" s="78" t="s">
        <v>48</v>
      </c>
      <c r="D13" s="78" t="s">
        <v>49</v>
      </c>
      <c r="E13" s="78" t="s">
        <v>54</v>
      </c>
      <c r="F13" s="78" t="s">
        <v>57</v>
      </c>
      <c r="G13" s="79" t="s">
        <v>121</v>
      </c>
      <c r="H13" s="79" t="s">
        <v>121</v>
      </c>
      <c r="I13" s="61">
        <f t="shared" si="0"/>
        <v>4197</v>
      </c>
      <c r="J13" s="81"/>
      <c r="K13" s="85">
        <v>4155</v>
      </c>
      <c r="L13" s="80"/>
      <c r="M13" s="85">
        <v>42</v>
      </c>
      <c r="N13" s="87" t="s">
        <v>319</v>
      </c>
      <c r="O13" s="90" t="s">
        <v>154</v>
      </c>
      <c r="P13" s="94">
        <v>1</v>
      </c>
      <c r="Q13" s="94">
        <v>2</v>
      </c>
      <c r="R13" s="82"/>
      <c r="S13" s="83"/>
      <c r="T13" s="82"/>
      <c r="U13" s="84"/>
    </row>
    <row r="14" spans="1:21" s="48" customFormat="1">
      <c r="A14" s="77">
        <v>9</v>
      </c>
      <c r="B14" s="78" t="s">
        <v>42</v>
      </c>
      <c r="C14" s="78" t="s">
        <v>48</v>
      </c>
      <c r="D14" s="78" t="s">
        <v>49</v>
      </c>
      <c r="E14" s="78" t="s">
        <v>58</v>
      </c>
      <c r="F14" s="78" t="s">
        <v>59</v>
      </c>
      <c r="G14" s="79" t="s">
        <v>120</v>
      </c>
      <c r="H14" s="79" t="s">
        <v>120</v>
      </c>
      <c r="I14" s="61">
        <f t="shared" si="0"/>
        <v>2527</v>
      </c>
      <c r="J14" s="81"/>
      <c r="K14" s="85">
        <v>2513</v>
      </c>
      <c r="L14" s="80"/>
      <c r="M14" s="85">
        <v>14</v>
      </c>
      <c r="N14" s="87" t="s">
        <v>320</v>
      </c>
      <c r="O14" s="90" t="s">
        <v>155</v>
      </c>
      <c r="P14" s="94">
        <v>1</v>
      </c>
      <c r="Q14" s="94">
        <v>1</v>
      </c>
      <c r="R14" s="82"/>
      <c r="S14" s="83"/>
      <c r="T14" s="82"/>
      <c r="U14" s="84"/>
    </row>
    <row r="15" spans="1:21" s="48" customFormat="1">
      <c r="A15" s="77">
        <v>10</v>
      </c>
      <c r="B15" s="78" t="s">
        <v>42</v>
      </c>
      <c r="C15" s="78" t="s">
        <v>48</v>
      </c>
      <c r="D15" s="78" t="s">
        <v>49</v>
      </c>
      <c r="E15" s="78" t="s">
        <v>60</v>
      </c>
      <c r="F15" s="78" t="s">
        <v>61</v>
      </c>
      <c r="G15" s="79" t="s">
        <v>121</v>
      </c>
      <c r="H15" s="79" t="s">
        <v>121</v>
      </c>
      <c r="I15" s="61">
        <f t="shared" si="0"/>
        <v>1514</v>
      </c>
      <c r="J15" s="81"/>
      <c r="K15" s="85">
        <v>1115</v>
      </c>
      <c r="L15" s="89"/>
      <c r="M15" s="85">
        <v>399</v>
      </c>
      <c r="N15" s="87" t="s">
        <v>321</v>
      </c>
      <c r="O15" s="90" t="s">
        <v>156</v>
      </c>
      <c r="P15" s="94">
        <v>1</v>
      </c>
      <c r="Q15" s="94">
        <v>1</v>
      </c>
      <c r="R15" s="82"/>
      <c r="S15" s="83"/>
      <c r="T15" s="82"/>
      <c r="U15" s="84"/>
    </row>
    <row r="16" spans="1:21" s="48" customFormat="1">
      <c r="A16" s="77">
        <v>11</v>
      </c>
      <c r="B16" s="78" t="s">
        <v>42</v>
      </c>
      <c r="C16" s="78" t="s">
        <v>48</v>
      </c>
      <c r="D16" s="78" t="s">
        <v>49</v>
      </c>
      <c r="E16" s="78" t="s">
        <v>62</v>
      </c>
      <c r="F16" s="78" t="s">
        <v>63</v>
      </c>
      <c r="G16" s="79" t="s">
        <v>118</v>
      </c>
      <c r="H16" s="79" t="s">
        <v>118</v>
      </c>
      <c r="I16" s="61">
        <f t="shared" si="0"/>
        <v>758</v>
      </c>
      <c r="J16" s="81"/>
      <c r="K16" s="85">
        <v>750</v>
      </c>
      <c r="L16" s="80"/>
      <c r="M16" s="85">
        <v>8</v>
      </c>
      <c r="N16" s="87" t="s">
        <v>322</v>
      </c>
      <c r="O16" s="90" t="s">
        <v>157</v>
      </c>
      <c r="P16" s="94">
        <v>1</v>
      </c>
      <c r="Q16" s="94">
        <v>1</v>
      </c>
      <c r="R16" s="82"/>
      <c r="S16" s="83"/>
      <c r="T16" s="82"/>
      <c r="U16" s="84"/>
    </row>
    <row r="17" spans="1:21" s="48" customFormat="1">
      <c r="A17" s="77">
        <v>12</v>
      </c>
      <c r="B17" s="78" t="s">
        <v>42</v>
      </c>
      <c r="C17" s="78" t="s">
        <v>48</v>
      </c>
      <c r="D17" s="78" t="s">
        <v>49</v>
      </c>
      <c r="E17" s="78" t="s">
        <v>62</v>
      </c>
      <c r="F17" s="78" t="s">
        <v>64</v>
      </c>
      <c r="G17" s="79" t="s">
        <v>118</v>
      </c>
      <c r="H17" s="79" t="s">
        <v>119</v>
      </c>
      <c r="I17" s="61">
        <f t="shared" si="0"/>
        <v>760</v>
      </c>
      <c r="J17" s="81"/>
      <c r="K17" s="85">
        <v>750</v>
      </c>
      <c r="L17" s="80"/>
      <c r="M17" s="85">
        <v>10</v>
      </c>
      <c r="N17" s="87" t="s">
        <v>323</v>
      </c>
      <c r="O17" s="90" t="s">
        <v>157</v>
      </c>
      <c r="P17" s="94">
        <v>1</v>
      </c>
      <c r="Q17" s="94">
        <v>1</v>
      </c>
      <c r="R17" s="82"/>
      <c r="S17" s="83"/>
      <c r="T17" s="82"/>
      <c r="U17" s="84"/>
    </row>
    <row r="18" spans="1:21" s="48" customFormat="1">
      <c r="A18" s="77">
        <v>13</v>
      </c>
      <c r="B18" s="78" t="s">
        <v>42</v>
      </c>
      <c r="C18" s="78" t="s">
        <v>48</v>
      </c>
      <c r="D18" s="78" t="s">
        <v>49</v>
      </c>
      <c r="E18" s="78" t="s">
        <v>65</v>
      </c>
      <c r="F18" s="78" t="s">
        <v>66</v>
      </c>
      <c r="G18" s="79" t="s">
        <v>121</v>
      </c>
      <c r="H18" s="79" t="s">
        <v>121</v>
      </c>
      <c r="I18" s="61">
        <f t="shared" si="0"/>
        <v>2565</v>
      </c>
      <c r="J18" s="81"/>
      <c r="K18" s="85">
        <v>2559</v>
      </c>
      <c r="L18" s="80"/>
      <c r="M18" s="85">
        <v>6</v>
      </c>
      <c r="N18" s="87" t="s">
        <v>318</v>
      </c>
      <c r="O18" s="90" t="s">
        <v>153</v>
      </c>
      <c r="P18" s="94">
        <v>1</v>
      </c>
      <c r="Q18" s="94">
        <v>2</v>
      </c>
      <c r="R18" s="82"/>
      <c r="S18" s="83"/>
      <c r="T18" s="82"/>
      <c r="U18" s="84"/>
    </row>
    <row r="19" spans="1:21" s="48" customFormat="1">
      <c r="A19" s="77">
        <v>14</v>
      </c>
      <c r="B19" s="78" t="s">
        <v>42</v>
      </c>
      <c r="C19" s="78" t="s">
        <v>48</v>
      </c>
      <c r="D19" s="78" t="s">
        <v>49</v>
      </c>
      <c r="E19" s="78" t="s">
        <v>65</v>
      </c>
      <c r="F19" s="78" t="s">
        <v>66</v>
      </c>
      <c r="G19" s="79" t="s">
        <v>121</v>
      </c>
      <c r="H19" s="79" t="s">
        <v>121</v>
      </c>
      <c r="I19" s="61">
        <f t="shared" si="0"/>
        <v>2565</v>
      </c>
      <c r="J19" s="81"/>
      <c r="K19" s="85">
        <v>2559</v>
      </c>
      <c r="L19" s="80"/>
      <c r="M19" s="85">
        <v>6</v>
      </c>
      <c r="N19" s="87" t="s">
        <v>319</v>
      </c>
      <c r="O19" s="90" t="s">
        <v>158</v>
      </c>
      <c r="P19" s="94">
        <v>1</v>
      </c>
      <c r="Q19" s="94">
        <v>2</v>
      </c>
      <c r="R19" s="82"/>
      <c r="S19" s="83"/>
      <c r="T19" s="82"/>
      <c r="U19" s="84"/>
    </row>
    <row r="20" spans="1:21" s="48" customFormat="1">
      <c r="A20" s="77">
        <v>15</v>
      </c>
      <c r="B20" s="78" t="s">
        <v>42</v>
      </c>
      <c r="C20" s="78" t="s">
        <v>48</v>
      </c>
      <c r="D20" s="78" t="s">
        <v>49</v>
      </c>
      <c r="E20" s="78" t="s">
        <v>67</v>
      </c>
      <c r="F20" s="78" t="s">
        <v>68</v>
      </c>
      <c r="G20" s="79" t="s">
        <v>120</v>
      </c>
      <c r="H20" s="79" t="s">
        <v>119</v>
      </c>
      <c r="I20" s="61">
        <f t="shared" si="0"/>
        <v>1229</v>
      </c>
      <c r="J20" s="81"/>
      <c r="K20" s="85">
        <v>1226</v>
      </c>
      <c r="L20" s="80"/>
      <c r="M20" s="85">
        <v>3</v>
      </c>
      <c r="N20" s="87" t="s">
        <v>324</v>
      </c>
      <c r="O20" s="90" t="s">
        <v>159</v>
      </c>
      <c r="P20" s="94">
        <v>1</v>
      </c>
      <c r="Q20" s="94">
        <v>1</v>
      </c>
      <c r="R20" s="82"/>
      <c r="S20" s="83"/>
      <c r="T20" s="82"/>
      <c r="U20" s="84"/>
    </row>
    <row r="21" spans="1:21" s="48" customFormat="1">
      <c r="A21" s="77">
        <v>16</v>
      </c>
      <c r="B21" s="78" t="s">
        <v>42</v>
      </c>
      <c r="C21" s="78" t="s">
        <v>48</v>
      </c>
      <c r="D21" s="78" t="s">
        <v>49</v>
      </c>
      <c r="E21" s="78" t="s">
        <v>67</v>
      </c>
      <c r="F21" s="78" t="s">
        <v>69</v>
      </c>
      <c r="G21" s="79" t="s">
        <v>120</v>
      </c>
      <c r="H21" s="79" t="s">
        <v>120</v>
      </c>
      <c r="I21" s="61">
        <f t="shared" si="0"/>
        <v>1232</v>
      </c>
      <c r="J21" s="81"/>
      <c r="K21" s="85">
        <v>1226</v>
      </c>
      <c r="L21" s="80"/>
      <c r="M21" s="85">
        <v>6</v>
      </c>
      <c r="N21" s="87" t="s">
        <v>325</v>
      </c>
      <c r="O21" s="90" t="s">
        <v>160</v>
      </c>
      <c r="P21" s="94">
        <v>1</v>
      </c>
      <c r="Q21" s="94">
        <v>1</v>
      </c>
      <c r="R21" s="82"/>
      <c r="S21" s="83"/>
      <c r="T21" s="82"/>
      <c r="U21" s="84"/>
    </row>
    <row r="22" spans="1:21" s="48" customFormat="1">
      <c r="A22" s="77">
        <v>17</v>
      </c>
      <c r="B22" s="78" t="s">
        <v>42</v>
      </c>
      <c r="C22" s="78" t="s">
        <v>48</v>
      </c>
      <c r="D22" s="78" t="s">
        <v>49</v>
      </c>
      <c r="E22" s="78" t="s">
        <v>70</v>
      </c>
      <c r="F22" s="78" t="s">
        <v>71</v>
      </c>
      <c r="G22" s="79" t="s">
        <v>118</v>
      </c>
      <c r="H22" s="79" t="s">
        <v>118</v>
      </c>
      <c r="I22" s="61">
        <f t="shared" si="0"/>
        <v>299</v>
      </c>
      <c r="J22" s="81"/>
      <c r="K22" s="85">
        <v>298</v>
      </c>
      <c r="L22" s="80"/>
      <c r="M22" s="85">
        <v>1</v>
      </c>
      <c r="N22" s="87" t="s">
        <v>326</v>
      </c>
      <c r="O22" s="90" t="s">
        <v>161</v>
      </c>
      <c r="P22" s="94">
        <v>1</v>
      </c>
      <c r="Q22" s="94">
        <v>8</v>
      </c>
      <c r="R22" s="82"/>
      <c r="S22" s="83"/>
      <c r="T22" s="82"/>
      <c r="U22" s="84"/>
    </row>
    <row r="23" spans="1:21" s="48" customFormat="1">
      <c r="A23" s="77">
        <v>18</v>
      </c>
      <c r="B23" s="78" t="s">
        <v>42</v>
      </c>
      <c r="C23" s="78" t="s">
        <v>48</v>
      </c>
      <c r="D23" s="78" t="s">
        <v>49</v>
      </c>
      <c r="E23" s="78" t="s">
        <v>70</v>
      </c>
      <c r="F23" s="78" t="s">
        <v>71</v>
      </c>
      <c r="G23" s="79" t="s">
        <v>118</v>
      </c>
      <c r="H23" s="79" t="s">
        <v>118</v>
      </c>
      <c r="I23" s="61">
        <f t="shared" si="0"/>
        <v>299</v>
      </c>
      <c r="J23" s="81"/>
      <c r="K23" s="85">
        <v>298</v>
      </c>
      <c r="L23" s="80"/>
      <c r="M23" s="85">
        <v>1</v>
      </c>
      <c r="N23" s="87" t="s">
        <v>327</v>
      </c>
      <c r="O23" s="90" t="s">
        <v>162</v>
      </c>
      <c r="P23" s="94">
        <v>1</v>
      </c>
      <c r="Q23" s="94">
        <v>8</v>
      </c>
      <c r="R23" s="82"/>
      <c r="S23" s="83"/>
      <c r="T23" s="82"/>
      <c r="U23" s="84"/>
    </row>
    <row r="24" spans="1:21" s="48" customFormat="1">
      <c r="A24" s="77">
        <v>19</v>
      </c>
      <c r="B24" s="78" t="s">
        <v>42</v>
      </c>
      <c r="C24" s="78" t="s">
        <v>48</v>
      </c>
      <c r="D24" s="78" t="s">
        <v>49</v>
      </c>
      <c r="E24" s="78" t="s">
        <v>70</v>
      </c>
      <c r="F24" s="78" t="s">
        <v>71</v>
      </c>
      <c r="G24" s="79" t="s">
        <v>118</v>
      </c>
      <c r="H24" s="79" t="s">
        <v>118</v>
      </c>
      <c r="I24" s="61">
        <f t="shared" si="0"/>
        <v>299</v>
      </c>
      <c r="J24" s="81"/>
      <c r="K24" s="85">
        <v>298</v>
      </c>
      <c r="L24" s="80"/>
      <c r="M24" s="85">
        <v>1</v>
      </c>
      <c r="N24" s="87" t="s">
        <v>328</v>
      </c>
      <c r="O24" s="90" t="s">
        <v>163</v>
      </c>
      <c r="P24" s="94">
        <v>1</v>
      </c>
      <c r="Q24" s="94">
        <v>8</v>
      </c>
      <c r="R24" s="82"/>
      <c r="S24" s="83"/>
      <c r="T24" s="82"/>
      <c r="U24" s="84"/>
    </row>
    <row r="25" spans="1:21" s="48" customFormat="1">
      <c r="A25" s="77">
        <v>20</v>
      </c>
      <c r="B25" s="78" t="s">
        <v>42</v>
      </c>
      <c r="C25" s="78" t="s">
        <v>48</v>
      </c>
      <c r="D25" s="78" t="s">
        <v>49</v>
      </c>
      <c r="E25" s="78" t="s">
        <v>70</v>
      </c>
      <c r="F25" s="78" t="s">
        <v>71</v>
      </c>
      <c r="G25" s="79" t="s">
        <v>118</v>
      </c>
      <c r="H25" s="79" t="s">
        <v>118</v>
      </c>
      <c r="I25" s="61">
        <f t="shared" si="0"/>
        <v>299</v>
      </c>
      <c r="J25" s="81"/>
      <c r="K25" s="85">
        <v>298</v>
      </c>
      <c r="L25" s="80"/>
      <c r="M25" s="85">
        <v>1</v>
      </c>
      <c r="N25" s="87" t="s">
        <v>329</v>
      </c>
      <c r="O25" s="90" t="s">
        <v>164</v>
      </c>
      <c r="P25" s="94">
        <v>1</v>
      </c>
      <c r="Q25" s="94">
        <v>8</v>
      </c>
      <c r="R25" s="82"/>
      <c r="S25" s="83"/>
      <c r="T25" s="82"/>
      <c r="U25" s="84"/>
    </row>
    <row r="26" spans="1:21" s="48" customFormat="1">
      <c r="A26" s="77">
        <v>21</v>
      </c>
      <c r="B26" s="78" t="s">
        <v>42</v>
      </c>
      <c r="C26" s="78" t="s">
        <v>48</v>
      </c>
      <c r="D26" s="78" t="s">
        <v>49</v>
      </c>
      <c r="E26" s="78" t="s">
        <v>70</v>
      </c>
      <c r="F26" s="78" t="s">
        <v>71</v>
      </c>
      <c r="G26" s="79" t="s">
        <v>118</v>
      </c>
      <c r="H26" s="79" t="s">
        <v>118</v>
      </c>
      <c r="I26" s="61">
        <f t="shared" si="0"/>
        <v>299</v>
      </c>
      <c r="J26" s="81"/>
      <c r="K26" s="85">
        <v>298</v>
      </c>
      <c r="L26" s="80"/>
      <c r="M26" s="85">
        <v>1</v>
      </c>
      <c r="N26" s="87" t="s">
        <v>330</v>
      </c>
      <c r="O26" s="90" t="s">
        <v>165</v>
      </c>
      <c r="P26" s="94">
        <v>1</v>
      </c>
      <c r="Q26" s="94">
        <v>8</v>
      </c>
      <c r="R26" s="82"/>
      <c r="S26" s="83"/>
      <c r="T26" s="82"/>
      <c r="U26" s="84"/>
    </row>
    <row r="27" spans="1:21" s="48" customFormat="1">
      <c r="A27" s="77">
        <v>22</v>
      </c>
      <c r="B27" s="78" t="s">
        <v>42</v>
      </c>
      <c r="C27" s="78" t="s">
        <v>48</v>
      </c>
      <c r="D27" s="78" t="s">
        <v>49</v>
      </c>
      <c r="E27" s="78" t="s">
        <v>70</v>
      </c>
      <c r="F27" s="78" t="s">
        <v>71</v>
      </c>
      <c r="G27" s="79" t="s">
        <v>118</v>
      </c>
      <c r="H27" s="79" t="s">
        <v>118</v>
      </c>
      <c r="I27" s="61">
        <f t="shared" si="0"/>
        <v>299</v>
      </c>
      <c r="J27" s="81"/>
      <c r="K27" s="85">
        <v>298</v>
      </c>
      <c r="L27" s="80"/>
      <c r="M27" s="85">
        <v>1</v>
      </c>
      <c r="N27" s="87" t="s">
        <v>331</v>
      </c>
      <c r="O27" s="90" t="s">
        <v>166</v>
      </c>
      <c r="P27" s="94">
        <v>1</v>
      </c>
      <c r="Q27" s="94">
        <v>8</v>
      </c>
      <c r="R27" s="82"/>
      <c r="S27" s="83"/>
      <c r="T27" s="82"/>
      <c r="U27" s="84"/>
    </row>
    <row r="28" spans="1:21" s="48" customFormat="1">
      <c r="A28" s="77">
        <v>23</v>
      </c>
      <c r="B28" s="78" t="s">
        <v>42</v>
      </c>
      <c r="C28" s="78" t="s">
        <v>48</v>
      </c>
      <c r="D28" s="78" t="s">
        <v>49</v>
      </c>
      <c r="E28" s="78" t="s">
        <v>70</v>
      </c>
      <c r="F28" s="78" t="s">
        <v>71</v>
      </c>
      <c r="G28" s="79" t="s">
        <v>118</v>
      </c>
      <c r="H28" s="79" t="s">
        <v>118</v>
      </c>
      <c r="I28" s="61">
        <f t="shared" si="0"/>
        <v>299</v>
      </c>
      <c r="J28" s="81"/>
      <c r="K28" s="85">
        <v>298</v>
      </c>
      <c r="L28" s="80"/>
      <c r="M28" s="85">
        <v>1</v>
      </c>
      <c r="N28" s="87" t="s">
        <v>332</v>
      </c>
      <c r="O28" s="90" t="s">
        <v>167</v>
      </c>
      <c r="P28" s="94">
        <v>1</v>
      </c>
      <c r="Q28" s="94">
        <v>8</v>
      </c>
      <c r="R28" s="82"/>
      <c r="S28" s="83"/>
      <c r="T28" s="82"/>
      <c r="U28" s="84"/>
    </row>
    <row r="29" spans="1:21" s="48" customFormat="1">
      <c r="A29" s="77">
        <v>24</v>
      </c>
      <c r="B29" s="78" t="s">
        <v>42</v>
      </c>
      <c r="C29" s="78" t="s">
        <v>48</v>
      </c>
      <c r="D29" s="78" t="s">
        <v>49</v>
      </c>
      <c r="E29" s="78" t="s">
        <v>70</v>
      </c>
      <c r="F29" s="78" t="s">
        <v>71</v>
      </c>
      <c r="G29" s="79" t="s">
        <v>118</v>
      </c>
      <c r="H29" s="79" t="s">
        <v>118</v>
      </c>
      <c r="I29" s="61">
        <f t="shared" si="0"/>
        <v>299</v>
      </c>
      <c r="J29" s="81"/>
      <c r="K29" s="85">
        <v>298</v>
      </c>
      <c r="L29" s="80"/>
      <c r="M29" s="85">
        <v>1</v>
      </c>
      <c r="N29" s="87" t="s">
        <v>333</v>
      </c>
      <c r="O29" s="90" t="s">
        <v>168</v>
      </c>
      <c r="P29" s="94">
        <v>1</v>
      </c>
      <c r="Q29" s="94">
        <v>8</v>
      </c>
      <c r="R29" s="82"/>
      <c r="S29" s="83"/>
      <c r="T29" s="82"/>
      <c r="U29" s="84"/>
    </row>
    <row r="30" spans="1:21" s="48" customFormat="1">
      <c r="A30" s="77">
        <v>25</v>
      </c>
      <c r="B30" s="78" t="s">
        <v>42</v>
      </c>
      <c r="C30" s="78" t="s">
        <v>48</v>
      </c>
      <c r="D30" s="78" t="s">
        <v>49</v>
      </c>
      <c r="E30" s="78" t="s">
        <v>70</v>
      </c>
      <c r="F30" s="78" t="s">
        <v>72</v>
      </c>
      <c r="G30" s="79" t="s">
        <v>118</v>
      </c>
      <c r="H30" s="79" t="s">
        <v>118</v>
      </c>
      <c r="I30" s="61">
        <f t="shared" si="0"/>
        <v>300</v>
      </c>
      <c r="J30" s="81"/>
      <c r="K30" s="85">
        <v>298</v>
      </c>
      <c r="L30" s="80"/>
      <c r="M30" s="85">
        <v>2</v>
      </c>
      <c r="N30" s="87" t="s">
        <v>334</v>
      </c>
      <c r="O30" s="90" t="s">
        <v>169</v>
      </c>
      <c r="P30" s="94">
        <v>1</v>
      </c>
      <c r="Q30" s="94">
        <v>8</v>
      </c>
      <c r="R30" s="82"/>
      <c r="S30" s="83"/>
      <c r="T30" s="82"/>
      <c r="U30" s="84"/>
    </row>
    <row r="31" spans="1:21" s="48" customFormat="1">
      <c r="A31" s="77">
        <v>26</v>
      </c>
      <c r="B31" s="78" t="s">
        <v>42</v>
      </c>
      <c r="C31" s="78" t="s">
        <v>48</v>
      </c>
      <c r="D31" s="78" t="s">
        <v>49</v>
      </c>
      <c r="E31" s="78" t="s">
        <v>70</v>
      </c>
      <c r="F31" s="78" t="s">
        <v>72</v>
      </c>
      <c r="G31" s="79" t="s">
        <v>118</v>
      </c>
      <c r="H31" s="79" t="s">
        <v>118</v>
      </c>
      <c r="I31" s="61">
        <f t="shared" si="0"/>
        <v>300</v>
      </c>
      <c r="J31" s="81"/>
      <c r="K31" s="85">
        <v>298</v>
      </c>
      <c r="L31" s="80"/>
      <c r="M31" s="85">
        <v>2</v>
      </c>
      <c r="N31" s="87" t="s">
        <v>335</v>
      </c>
      <c r="O31" s="90" t="s">
        <v>170</v>
      </c>
      <c r="P31" s="94">
        <v>1</v>
      </c>
      <c r="Q31" s="94">
        <v>8</v>
      </c>
      <c r="R31" s="82"/>
      <c r="S31" s="83"/>
      <c r="T31" s="82"/>
      <c r="U31" s="84"/>
    </row>
    <row r="32" spans="1:21" s="48" customFormat="1">
      <c r="A32" s="77">
        <v>27</v>
      </c>
      <c r="B32" s="78" t="s">
        <v>42</v>
      </c>
      <c r="C32" s="78" t="s">
        <v>48</v>
      </c>
      <c r="D32" s="78" t="s">
        <v>49</v>
      </c>
      <c r="E32" s="78" t="s">
        <v>70</v>
      </c>
      <c r="F32" s="78" t="s">
        <v>72</v>
      </c>
      <c r="G32" s="79" t="s">
        <v>118</v>
      </c>
      <c r="H32" s="79" t="s">
        <v>118</v>
      </c>
      <c r="I32" s="61">
        <f t="shared" si="0"/>
        <v>300</v>
      </c>
      <c r="J32" s="81"/>
      <c r="K32" s="85">
        <v>298</v>
      </c>
      <c r="L32" s="80"/>
      <c r="M32" s="85">
        <v>2</v>
      </c>
      <c r="N32" s="87" t="s">
        <v>336</v>
      </c>
      <c r="O32" s="90" t="s">
        <v>171</v>
      </c>
      <c r="P32" s="94">
        <v>1</v>
      </c>
      <c r="Q32" s="94">
        <v>8</v>
      </c>
      <c r="R32" s="82"/>
      <c r="S32" s="83"/>
      <c r="T32" s="82"/>
      <c r="U32" s="84"/>
    </row>
    <row r="33" spans="1:21" s="48" customFormat="1">
      <c r="A33" s="77">
        <v>28</v>
      </c>
      <c r="B33" s="78" t="s">
        <v>42</v>
      </c>
      <c r="C33" s="78" t="s">
        <v>48</v>
      </c>
      <c r="D33" s="78" t="s">
        <v>49</v>
      </c>
      <c r="E33" s="78" t="s">
        <v>70</v>
      </c>
      <c r="F33" s="78" t="s">
        <v>72</v>
      </c>
      <c r="G33" s="79" t="s">
        <v>118</v>
      </c>
      <c r="H33" s="79" t="s">
        <v>118</v>
      </c>
      <c r="I33" s="61">
        <f t="shared" si="0"/>
        <v>300</v>
      </c>
      <c r="J33" s="81"/>
      <c r="K33" s="85">
        <v>298</v>
      </c>
      <c r="L33" s="80"/>
      <c r="M33" s="85">
        <v>2</v>
      </c>
      <c r="N33" s="87" t="s">
        <v>329</v>
      </c>
      <c r="O33" s="90" t="s">
        <v>172</v>
      </c>
      <c r="P33" s="94">
        <v>1</v>
      </c>
      <c r="Q33" s="94">
        <v>8</v>
      </c>
      <c r="R33" s="82"/>
      <c r="S33" s="83"/>
      <c r="T33" s="82"/>
      <c r="U33" s="84"/>
    </row>
    <row r="34" spans="1:21" s="48" customFormat="1">
      <c r="A34" s="77">
        <v>29</v>
      </c>
      <c r="B34" s="78" t="s">
        <v>42</v>
      </c>
      <c r="C34" s="78" t="s">
        <v>48</v>
      </c>
      <c r="D34" s="78" t="s">
        <v>49</v>
      </c>
      <c r="E34" s="78" t="s">
        <v>70</v>
      </c>
      <c r="F34" s="78" t="s">
        <v>72</v>
      </c>
      <c r="G34" s="79" t="s">
        <v>118</v>
      </c>
      <c r="H34" s="79" t="s">
        <v>118</v>
      </c>
      <c r="I34" s="61">
        <f t="shared" si="0"/>
        <v>300</v>
      </c>
      <c r="J34" s="81"/>
      <c r="K34" s="85">
        <v>298</v>
      </c>
      <c r="L34" s="80"/>
      <c r="M34" s="85">
        <v>2</v>
      </c>
      <c r="N34" s="87" t="s">
        <v>330</v>
      </c>
      <c r="O34" s="90" t="s">
        <v>173</v>
      </c>
      <c r="P34" s="94">
        <v>1</v>
      </c>
      <c r="Q34" s="94">
        <v>8</v>
      </c>
      <c r="R34" s="82"/>
      <c r="S34" s="83"/>
      <c r="T34" s="82"/>
      <c r="U34" s="84"/>
    </row>
    <row r="35" spans="1:21" s="48" customFormat="1">
      <c r="A35" s="77">
        <v>30</v>
      </c>
      <c r="B35" s="78" t="s">
        <v>42</v>
      </c>
      <c r="C35" s="78" t="s">
        <v>48</v>
      </c>
      <c r="D35" s="78" t="s">
        <v>49</v>
      </c>
      <c r="E35" s="78" t="s">
        <v>70</v>
      </c>
      <c r="F35" s="78" t="s">
        <v>72</v>
      </c>
      <c r="G35" s="79" t="s">
        <v>118</v>
      </c>
      <c r="H35" s="79" t="s">
        <v>118</v>
      </c>
      <c r="I35" s="61">
        <f t="shared" si="0"/>
        <v>300</v>
      </c>
      <c r="J35" s="81"/>
      <c r="K35" s="85">
        <v>298</v>
      </c>
      <c r="L35" s="80"/>
      <c r="M35" s="85">
        <v>2</v>
      </c>
      <c r="N35" s="87" t="s">
        <v>331</v>
      </c>
      <c r="O35" s="90" t="s">
        <v>166</v>
      </c>
      <c r="P35" s="94">
        <v>1</v>
      </c>
      <c r="Q35" s="94">
        <v>8</v>
      </c>
      <c r="R35" s="82"/>
      <c r="S35" s="83"/>
      <c r="T35" s="82"/>
      <c r="U35" s="84"/>
    </row>
    <row r="36" spans="1:21" s="48" customFormat="1">
      <c r="A36" s="77">
        <v>31</v>
      </c>
      <c r="B36" s="78" t="s">
        <v>42</v>
      </c>
      <c r="C36" s="78" t="s">
        <v>48</v>
      </c>
      <c r="D36" s="78" t="s">
        <v>49</v>
      </c>
      <c r="E36" s="78" t="s">
        <v>70</v>
      </c>
      <c r="F36" s="78" t="s">
        <v>72</v>
      </c>
      <c r="G36" s="79" t="s">
        <v>118</v>
      </c>
      <c r="H36" s="79" t="s">
        <v>118</v>
      </c>
      <c r="I36" s="61">
        <f t="shared" si="0"/>
        <v>300</v>
      </c>
      <c r="J36" s="81"/>
      <c r="K36" s="85">
        <v>298</v>
      </c>
      <c r="L36" s="80"/>
      <c r="M36" s="85">
        <v>2</v>
      </c>
      <c r="N36" s="87" t="s">
        <v>337</v>
      </c>
      <c r="O36" s="90" t="s">
        <v>167</v>
      </c>
      <c r="P36" s="94">
        <v>1</v>
      </c>
      <c r="Q36" s="94">
        <v>8</v>
      </c>
      <c r="R36" s="82"/>
      <c r="S36" s="83"/>
      <c r="T36" s="82"/>
      <c r="U36" s="84"/>
    </row>
    <row r="37" spans="1:21" s="48" customFormat="1">
      <c r="A37" s="77">
        <v>32</v>
      </c>
      <c r="B37" s="78" t="s">
        <v>42</v>
      </c>
      <c r="C37" s="78" t="s">
        <v>48</v>
      </c>
      <c r="D37" s="78" t="s">
        <v>49</v>
      </c>
      <c r="E37" s="78" t="s">
        <v>70</v>
      </c>
      <c r="F37" s="78" t="s">
        <v>72</v>
      </c>
      <c r="G37" s="79" t="s">
        <v>118</v>
      </c>
      <c r="H37" s="79" t="s">
        <v>118</v>
      </c>
      <c r="I37" s="61">
        <f t="shared" si="0"/>
        <v>300</v>
      </c>
      <c r="J37" s="81"/>
      <c r="K37" s="85">
        <v>298</v>
      </c>
      <c r="L37" s="80"/>
      <c r="M37" s="85">
        <v>2</v>
      </c>
      <c r="N37" s="87" t="s">
        <v>330</v>
      </c>
      <c r="O37" s="90" t="s">
        <v>168</v>
      </c>
      <c r="P37" s="94">
        <v>1</v>
      </c>
      <c r="Q37" s="94">
        <v>8</v>
      </c>
      <c r="R37" s="82"/>
      <c r="S37" s="83"/>
      <c r="T37" s="82"/>
      <c r="U37" s="84"/>
    </row>
    <row r="38" spans="1:21" s="48" customFormat="1">
      <c r="A38" s="77">
        <v>33</v>
      </c>
      <c r="B38" s="78" t="s">
        <v>42</v>
      </c>
      <c r="C38" s="78" t="s">
        <v>48</v>
      </c>
      <c r="D38" s="78" t="s">
        <v>49</v>
      </c>
      <c r="E38" s="78" t="s">
        <v>73</v>
      </c>
      <c r="F38" s="78" t="s">
        <v>74</v>
      </c>
      <c r="G38" s="79" t="s">
        <v>121</v>
      </c>
      <c r="H38" s="79" t="s">
        <v>121</v>
      </c>
      <c r="I38" s="61">
        <f t="shared" si="0"/>
        <v>1910</v>
      </c>
      <c r="J38" s="81"/>
      <c r="K38" s="85">
        <v>1795</v>
      </c>
      <c r="L38" s="80"/>
      <c r="M38" s="86">
        <v>115</v>
      </c>
      <c r="N38" s="88" t="s">
        <v>338</v>
      </c>
      <c r="O38" s="91" t="s">
        <v>174</v>
      </c>
      <c r="P38" s="93">
        <v>1</v>
      </c>
      <c r="Q38" s="93">
        <v>1</v>
      </c>
      <c r="R38" s="82"/>
      <c r="S38" s="83"/>
      <c r="T38" s="82"/>
      <c r="U38" s="84"/>
    </row>
    <row r="39" spans="1:21" s="48" customFormat="1">
      <c r="A39" s="77">
        <v>34</v>
      </c>
      <c r="B39" s="78" t="s">
        <v>42</v>
      </c>
      <c r="C39" s="78" t="s">
        <v>48</v>
      </c>
      <c r="D39" s="78" t="s">
        <v>49</v>
      </c>
      <c r="E39" s="78" t="s">
        <v>127</v>
      </c>
      <c r="F39" s="78" t="s">
        <v>133</v>
      </c>
      <c r="G39" s="79" t="s">
        <v>122</v>
      </c>
      <c r="H39" s="79" t="s">
        <v>122</v>
      </c>
      <c r="I39" s="61">
        <f t="shared" si="0"/>
        <v>911</v>
      </c>
      <c r="J39" s="81"/>
      <c r="K39" s="85">
        <v>833</v>
      </c>
      <c r="L39" s="80"/>
      <c r="M39" s="86">
        <v>78</v>
      </c>
      <c r="N39" s="88" t="s">
        <v>318</v>
      </c>
      <c r="O39" s="90" t="s">
        <v>175</v>
      </c>
      <c r="P39" s="93">
        <v>1</v>
      </c>
      <c r="Q39" s="93">
        <v>2</v>
      </c>
      <c r="R39" s="82"/>
      <c r="S39" s="83"/>
      <c r="T39" s="82"/>
      <c r="U39" s="84"/>
    </row>
    <row r="40" spans="1:21" s="48" customFormat="1">
      <c r="A40" s="77">
        <v>35</v>
      </c>
      <c r="B40" s="78" t="s">
        <v>42</v>
      </c>
      <c r="C40" s="78" t="s">
        <v>48</v>
      </c>
      <c r="D40" s="78" t="s">
        <v>49</v>
      </c>
      <c r="E40" s="78" t="s">
        <v>127</v>
      </c>
      <c r="F40" s="78" t="s">
        <v>133</v>
      </c>
      <c r="G40" s="79" t="s">
        <v>122</v>
      </c>
      <c r="H40" s="79" t="s">
        <v>122</v>
      </c>
      <c r="I40" s="61">
        <f t="shared" si="0"/>
        <v>911</v>
      </c>
      <c r="J40" s="81"/>
      <c r="K40" s="85">
        <v>833</v>
      </c>
      <c r="L40" s="80"/>
      <c r="M40" s="86">
        <v>78</v>
      </c>
      <c r="N40" s="87" t="s">
        <v>339</v>
      </c>
      <c r="O40" s="90" t="s">
        <v>176</v>
      </c>
      <c r="P40" s="93">
        <v>1</v>
      </c>
      <c r="Q40" s="93">
        <v>2</v>
      </c>
      <c r="R40" s="82"/>
      <c r="S40" s="83"/>
      <c r="T40" s="82"/>
      <c r="U40" s="84"/>
    </row>
    <row r="41" spans="1:21" s="48" customFormat="1">
      <c r="A41" s="77">
        <v>36</v>
      </c>
      <c r="B41" s="78" t="s">
        <v>42</v>
      </c>
      <c r="C41" s="78" t="s">
        <v>48</v>
      </c>
      <c r="D41" s="78" t="s">
        <v>49</v>
      </c>
      <c r="E41" s="78" t="s">
        <v>75</v>
      </c>
      <c r="F41" s="78" t="s">
        <v>76</v>
      </c>
      <c r="G41" s="79" t="s">
        <v>121</v>
      </c>
      <c r="H41" s="79" t="s">
        <v>121</v>
      </c>
      <c r="I41" s="61">
        <f t="shared" si="0"/>
        <v>1097</v>
      </c>
      <c r="J41" s="81"/>
      <c r="K41" s="85">
        <v>1092</v>
      </c>
      <c r="L41" s="80"/>
      <c r="M41" s="86">
        <v>5</v>
      </c>
      <c r="N41" s="88" t="s">
        <v>340</v>
      </c>
      <c r="O41" s="91" t="s">
        <v>177</v>
      </c>
      <c r="P41" s="93">
        <v>1</v>
      </c>
      <c r="Q41" s="93">
        <v>3</v>
      </c>
      <c r="R41" s="82"/>
      <c r="S41" s="83"/>
      <c r="T41" s="82"/>
      <c r="U41" s="84"/>
    </row>
    <row r="42" spans="1:21" s="48" customFormat="1">
      <c r="A42" s="77">
        <v>37</v>
      </c>
      <c r="B42" s="78" t="s">
        <v>42</v>
      </c>
      <c r="C42" s="78" t="s">
        <v>48</v>
      </c>
      <c r="D42" s="78" t="s">
        <v>49</v>
      </c>
      <c r="E42" s="78" t="s">
        <v>75</v>
      </c>
      <c r="F42" s="78" t="s">
        <v>76</v>
      </c>
      <c r="G42" s="79" t="s">
        <v>121</v>
      </c>
      <c r="H42" s="79" t="s">
        <v>121</v>
      </c>
      <c r="I42" s="61">
        <f t="shared" si="0"/>
        <v>1097</v>
      </c>
      <c r="J42" s="81"/>
      <c r="K42" s="85">
        <v>1092</v>
      </c>
      <c r="L42" s="80"/>
      <c r="M42" s="86">
        <v>5</v>
      </c>
      <c r="N42" s="88" t="s">
        <v>341</v>
      </c>
      <c r="O42" s="91" t="s">
        <v>178</v>
      </c>
      <c r="P42" s="93">
        <v>1</v>
      </c>
      <c r="Q42" s="93">
        <v>3</v>
      </c>
      <c r="R42" s="82"/>
      <c r="S42" s="83"/>
      <c r="T42" s="82"/>
      <c r="U42" s="84"/>
    </row>
    <row r="43" spans="1:21" s="48" customFormat="1">
      <c r="A43" s="77">
        <v>38</v>
      </c>
      <c r="B43" s="78" t="s">
        <v>42</v>
      </c>
      <c r="C43" s="78" t="s">
        <v>48</v>
      </c>
      <c r="D43" s="78" t="s">
        <v>49</v>
      </c>
      <c r="E43" s="78" t="s">
        <v>75</v>
      </c>
      <c r="F43" s="78" t="s">
        <v>76</v>
      </c>
      <c r="G43" s="79" t="s">
        <v>121</v>
      </c>
      <c r="H43" s="79" t="s">
        <v>121</v>
      </c>
      <c r="I43" s="61">
        <f t="shared" si="0"/>
        <v>1097</v>
      </c>
      <c r="J43" s="81"/>
      <c r="K43" s="85">
        <v>1092</v>
      </c>
      <c r="L43" s="80"/>
      <c r="M43" s="86">
        <v>5</v>
      </c>
      <c r="N43" s="88" t="s">
        <v>342</v>
      </c>
      <c r="O43" s="91" t="s">
        <v>175</v>
      </c>
      <c r="P43" s="93">
        <v>1</v>
      </c>
      <c r="Q43" s="93">
        <v>3</v>
      </c>
      <c r="R43" s="82"/>
      <c r="S43" s="83"/>
      <c r="T43" s="82"/>
      <c r="U43" s="84"/>
    </row>
    <row r="44" spans="1:21" s="48" customFormat="1">
      <c r="A44" s="77">
        <v>39</v>
      </c>
      <c r="B44" s="78" t="s">
        <v>42</v>
      </c>
      <c r="C44" s="78" t="s">
        <v>48</v>
      </c>
      <c r="D44" s="78" t="s">
        <v>49</v>
      </c>
      <c r="E44" s="78" t="s">
        <v>128</v>
      </c>
      <c r="F44" s="78" t="s">
        <v>134</v>
      </c>
      <c r="G44" s="79" t="s">
        <v>122</v>
      </c>
      <c r="H44" s="79" t="s">
        <v>122</v>
      </c>
      <c r="I44" s="61">
        <f t="shared" si="0"/>
        <v>19747</v>
      </c>
      <c r="J44" s="81"/>
      <c r="K44" s="85">
        <v>19704</v>
      </c>
      <c r="L44" s="80"/>
      <c r="M44" s="86">
        <v>43</v>
      </c>
      <c r="N44" s="88" t="s">
        <v>318</v>
      </c>
      <c r="O44" s="90" t="s">
        <v>151</v>
      </c>
      <c r="P44" s="93">
        <v>1</v>
      </c>
      <c r="Q44" s="93">
        <v>2</v>
      </c>
      <c r="R44" s="82"/>
      <c r="S44" s="83"/>
      <c r="T44" s="82"/>
      <c r="U44" s="84"/>
    </row>
    <row r="45" spans="1:21" s="48" customFormat="1">
      <c r="A45" s="77">
        <v>40</v>
      </c>
      <c r="B45" s="78" t="s">
        <v>42</v>
      </c>
      <c r="C45" s="78" t="s">
        <v>48</v>
      </c>
      <c r="D45" s="78" t="s">
        <v>49</v>
      </c>
      <c r="E45" s="78" t="s">
        <v>129</v>
      </c>
      <c r="F45" s="78" t="s">
        <v>135</v>
      </c>
      <c r="G45" s="79" t="s">
        <v>122</v>
      </c>
      <c r="H45" s="79" t="s">
        <v>122</v>
      </c>
      <c r="I45" s="61">
        <f t="shared" si="0"/>
        <v>19747</v>
      </c>
      <c r="J45" s="81"/>
      <c r="K45" s="85">
        <v>19704</v>
      </c>
      <c r="L45" s="80"/>
      <c r="M45" s="86">
        <v>43</v>
      </c>
      <c r="N45" s="87" t="s">
        <v>319</v>
      </c>
      <c r="O45" s="90" t="s">
        <v>154</v>
      </c>
      <c r="P45" s="93">
        <v>1</v>
      </c>
      <c r="Q45" s="93">
        <v>2</v>
      </c>
      <c r="R45" s="82"/>
      <c r="S45" s="83"/>
      <c r="T45" s="82"/>
      <c r="U45" s="84"/>
    </row>
    <row r="46" spans="1:21" s="48" customFormat="1">
      <c r="A46" s="77">
        <v>41</v>
      </c>
      <c r="B46" s="78" t="s">
        <v>42</v>
      </c>
      <c r="C46" s="78" t="s">
        <v>48</v>
      </c>
      <c r="D46" s="78" t="s">
        <v>49</v>
      </c>
      <c r="E46" s="78" t="s">
        <v>130</v>
      </c>
      <c r="F46" s="78" t="s">
        <v>136</v>
      </c>
      <c r="G46" s="79" t="s">
        <v>122</v>
      </c>
      <c r="H46" s="79" t="s">
        <v>119</v>
      </c>
      <c r="I46" s="61">
        <f t="shared" si="0"/>
        <v>19853</v>
      </c>
      <c r="J46" s="81"/>
      <c r="K46" s="85">
        <v>19704</v>
      </c>
      <c r="L46" s="80"/>
      <c r="M46" s="86">
        <v>149</v>
      </c>
      <c r="N46" s="88" t="s">
        <v>343</v>
      </c>
      <c r="O46" s="90" t="s">
        <v>179</v>
      </c>
      <c r="P46" s="93">
        <v>1</v>
      </c>
      <c r="Q46" s="93">
        <v>2</v>
      </c>
      <c r="R46" s="82"/>
      <c r="S46" s="83"/>
      <c r="T46" s="82"/>
      <c r="U46" s="84"/>
    </row>
    <row r="47" spans="1:21" s="48" customFormat="1">
      <c r="A47" s="77">
        <v>42</v>
      </c>
      <c r="B47" s="78" t="s">
        <v>42</v>
      </c>
      <c r="C47" s="78" t="s">
        <v>48</v>
      </c>
      <c r="D47" s="78" t="s">
        <v>49</v>
      </c>
      <c r="E47" s="78" t="s">
        <v>131</v>
      </c>
      <c r="F47" s="78" t="s">
        <v>137</v>
      </c>
      <c r="G47" s="79" t="s">
        <v>122</v>
      </c>
      <c r="H47" s="79" t="s">
        <v>119</v>
      </c>
      <c r="I47" s="61">
        <f t="shared" si="0"/>
        <v>19853</v>
      </c>
      <c r="J47" s="81"/>
      <c r="K47" s="85">
        <v>19704</v>
      </c>
      <c r="L47" s="80"/>
      <c r="M47" s="86">
        <v>149</v>
      </c>
      <c r="N47" s="87" t="s">
        <v>319</v>
      </c>
      <c r="O47" s="90" t="s">
        <v>154</v>
      </c>
      <c r="P47" s="93">
        <v>1</v>
      </c>
      <c r="Q47" s="93">
        <v>2</v>
      </c>
      <c r="R47" s="82"/>
      <c r="S47" s="83"/>
      <c r="T47" s="82"/>
      <c r="U47" s="84"/>
    </row>
    <row r="48" spans="1:21" s="48" customFormat="1">
      <c r="A48" s="77">
        <v>43</v>
      </c>
      <c r="B48" s="78" t="s">
        <v>42</v>
      </c>
      <c r="C48" s="78" t="s">
        <v>48</v>
      </c>
      <c r="D48" s="78" t="s">
        <v>49</v>
      </c>
      <c r="E48" s="78" t="s">
        <v>132</v>
      </c>
      <c r="F48" s="78" t="s">
        <v>138</v>
      </c>
      <c r="G48" s="79" t="s">
        <v>122</v>
      </c>
      <c r="H48" s="79" t="s">
        <v>122</v>
      </c>
      <c r="I48" s="61">
        <f t="shared" si="0"/>
        <v>19748</v>
      </c>
      <c r="J48" s="81"/>
      <c r="K48" s="85">
        <v>19704</v>
      </c>
      <c r="L48" s="80"/>
      <c r="M48" s="86">
        <v>44</v>
      </c>
      <c r="N48" s="88" t="s">
        <v>318</v>
      </c>
      <c r="O48" s="90" t="s">
        <v>153</v>
      </c>
      <c r="P48" s="93">
        <v>1</v>
      </c>
      <c r="Q48" s="93">
        <v>2</v>
      </c>
      <c r="R48" s="82"/>
      <c r="S48" s="83"/>
      <c r="T48" s="82"/>
      <c r="U48" s="84"/>
    </row>
    <row r="49" spans="1:21" s="48" customFormat="1">
      <c r="A49" s="77">
        <v>44</v>
      </c>
      <c r="B49" s="78" t="s">
        <v>42</v>
      </c>
      <c r="C49" s="78" t="s">
        <v>48</v>
      </c>
      <c r="D49" s="78" t="s">
        <v>49</v>
      </c>
      <c r="E49" s="78" t="s">
        <v>132</v>
      </c>
      <c r="F49" s="78" t="s">
        <v>138</v>
      </c>
      <c r="G49" s="79" t="s">
        <v>122</v>
      </c>
      <c r="H49" s="79" t="s">
        <v>122</v>
      </c>
      <c r="I49" s="61">
        <f t="shared" si="0"/>
        <v>19748</v>
      </c>
      <c r="J49" s="81"/>
      <c r="K49" s="85">
        <v>19704</v>
      </c>
      <c r="L49" s="80"/>
      <c r="M49" s="86">
        <v>44</v>
      </c>
      <c r="N49" s="87" t="s">
        <v>319</v>
      </c>
      <c r="O49" s="90" t="s">
        <v>158</v>
      </c>
      <c r="P49" s="93">
        <v>1</v>
      </c>
      <c r="Q49" s="93">
        <v>2</v>
      </c>
      <c r="R49" s="82"/>
      <c r="S49" s="83"/>
      <c r="T49" s="82"/>
      <c r="U49" s="84"/>
    </row>
    <row r="50" spans="1:21" s="48" customFormat="1">
      <c r="A50" s="77">
        <v>45</v>
      </c>
      <c r="B50" s="78" t="s">
        <v>42</v>
      </c>
      <c r="C50" s="78" t="s">
        <v>48</v>
      </c>
      <c r="D50" s="78" t="s">
        <v>49</v>
      </c>
      <c r="E50" s="78" t="s">
        <v>77</v>
      </c>
      <c r="F50" s="78" t="s">
        <v>78</v>
      </c>
      <c r="G50" s="79" t="s">
        <v>121</v>
      </c>
      <c r="H50" s="79" t="s">
        <v>121</v>
      </c>
      <c r="I50" s="61">
        <f t="shared" si="0"/>
        <v>1273</v>
      </c>
      <c r="J50" s="81"/>
      <c r="K50" s="85">
        <v>1112</v>
      </c>
      <c r="L50" s="80"/>
      <c r="M50" s="86">
        <v>161</v>
      </c>
      <c r="N50" s="88" t="s">
        <v>344</v>
      </c>
      <c r="O50" s="91" t="s">
        <v>180</v>
      </c>
      <c r="P50" s="93">
        <v>1</v>
      </c>
      <c r="Q50" s="93">
        <v>2</v>
      </c>
      <c r="R50" s="82"/>
      <c r="S50" s="83"/>
      <c r="T50" s="82"/>
      <c r="U50" s="84"/>
    </row>
    <row r="51" spans="1:21" s="48" customFormat="1">
      <c r="A51" s="77">
        <v>46</v>
      </c>
      <c r="B51" s="78" t="s">
        <v>42</v>
      </c>
      <c r="C51" s="78" t="s">
        <v>48</v>
      </c>
      <c r="D51" s="78" t="s">
        <v>49</v>
      </c>
      <c r="E51" s="78" t="s">
        <v>77</v>
      </c>
      <c r="F51" s="78" t="s">
        <v>78</v>
      </c>
      <c r="G51" s="79" t="s">
        <v>121</v>
      </c>
      <c r="H51" s="79" t="s">
        <v>121</v>
      </c>
      <c r="I51" s="61">
        <f t="shared" si="0"/>
        <v>1273</v>
      </c>
      <c r="J51" s="81"/>
      <c r="K51" s="85">
        <v>1112</v>
      </c>
      <c r="L51" s="80"/>
      <c r="M51" s="86">
        <v>161</v>
      </c>
      <c r="N51" s="88" t="s">
        <v>317</v>
      </c>
      <c r="O51" s="91" t="s">
        <v>181</v>
      </c>
      <c r="P51" s="93">
        <v>1</v>
      </c>
      <c r="Q51" s="93">
        <v>2</v>
      </c>
      <c r="R51" s="82"/>
      <c r="S51" s="83"/>
      <c r="T51" s="82"/>
      <c r="U51" s="84"/>
    </row>
    <row r="52" spans="1:21" s="48" customFormat="1">
      <c r="A52" s="77">
        <v>47</v>
      </c>
      <c r="B52" s="78" t="s">
        <v>42</v>
      </c>
      <c r="C52" s="78" t="s">
        <v>48</v>
      </c>
      <c r="D52" s="78" t="s">
        <v>49</v>
      </c>
      <c r="E52" s="78" t="s">
        <v>79</v>
      </c>
      <c r="F52" s="78"/>
      <c r="G52" s="79" t="s">
        <v>120</v>
      </c>
      <c r="H52" s="79" t="s">
        <v>120</v>
      </c>
      <c r="I52" s="61">
        <f t="shared" si="0"/>
        <v>1253</v>
      </c>
      <c r="J52" s="81"/>
      <c r="K52" s="85">
        <v>1253</v>
      </c>
      <c r="L52" s="80"/>
      <c r="M52" s="85"/>
      <c r="N52" s="87" t="s">
        <v>345</v>
      </c>
      <c r="O52" s="90" t="s">
        <v>182</v>
      </c>
      <c r="P52" s="94">
        <v>1</v>
      </c>
      <c r="Q52" s="94">
        <v>1</v>
      </c>
      <c r="R52" s="82"/>
      <c r="S52" s="83"/>
      <c r="T52" s="82"/>
      <c r="U52" s="84"/>
    </row>
    <row r="53" spans="1:21" s="48" customFormat="1">
      <c r="A53" s="77">
        <v>48</v>
      </c>
      <c r="B53" s="78" t="s">
        <v>42</v>
      </c>
      <c r="C53" s="78" t="s">
        <v>48</v>
      </c>
      <c r="D53" s="78" t="s">
        <v>50</v>
      </c>
      <c r="E53" s="78" t="s">
        <v>80</v>
      </c>
      <c r="F53" s="78" t="s">
        <v>81</v>
      </c>
      <c r="G53" s="79" t="s">
        <v>120</v>
      </c>
      <c r="H53" s="79" t="s">
        <v>119</v>
      </c>
      <c r="I53" s="61">
        <f t="shared" si="0"/>
        <v>2702</v>
      </c>
      <c r="J53" s="81"/>
      <c r="K53" s="85">
        <v>2506</v>
      </c>
      <c r="L53" s="80"/>
      <c r="M53" s="85">
        <v>196</v>
      </c>
      <c r="N53" s="87" t="s">
        <v>346</v>
      </c>
      <c r="O53" s="90" t="s">
        <v>183</v>
      </c>
      <c r="P53" s="94">
        <v>1</v>
      </c>
      <c r="Q53" s="94">
        <v>1</v>
      </c>
      <c r="R53" s="82"/>
      <c r="S53" s="83"/>
      <c r="T53" s="82"/>
      <c r="U53" s="84"/>
    </row>
    <row r="54" spans="1:21" s="48" customFormat="1">
      <c r="A54" s="77">
        <v>49</v>
      </c>
      <c r="B54" s="78" t="s">
        <v>42</v>
      </c>
      <c r="C54" s="78" t="s">
        <v>48</v>
      </c>
      <c r="D54" s="78" t="s">
        <v>50</v>
      </c>
      <c r="E54" s="78" t="s">
        <v>82</v>
      </c>
      <c r="F54" s="78" t="s">
        <v>83</v>
      </c>
      <c r="G54" s="79" t="s">
        <v>123</v>
      </c>
      <c r="H54" s="79" t="s">
        <v>123</v>
      </c>
      <c r="I54" s="61">
        <f t="shared" si="0"/>
        <v>2374</v>
      </c>
      <c r="J54" s="81"/>
      <c r="K54" s="85">
        <v>2347</v>
      </c>
      <c r="L54" s="80"/>
      <c r="M54" s="85">
        <v>27</v>
      </c>
      <c r="N54" s="87" t="s">
        <v>347</v>
      </c>
      <c r="O54" s="90" t="s">
        <v>184</v>
      </c>
      <c r="P54" s="94">
        <v>1</v>
      </c>
      <c r="Q54" s="94">
        <v>1</v>
      </c>
      <c r="R54" s="82"/>
      <c r="S54" s="83"/>
      <c r="T54" s="82"/>
      <c r="U54" s="84"/>
    </row>
    <row r="55" spans="1:21" s="48" customFormat="1">
      <c r="A55" s="77">
        <v>50</v>
      </c>
      <c r="B55" s="78" t="s">
        <v>42</v>
      </c>
      <c r="C55" s="78" t="s">
        <v>48</v>
      </c>
      <c r="D55" s="78" t="s">
        <v>50</v>
      </c>
      <c r="E55" s="78" t="s">
        <v>84</v>
      </c>
      <c r="F55" s="78" t="s">
        <v>85</v>
      </c>
      <c r="G55" s="79" t="s">
        <v>120</v>
      </c>
      <c r="H55" s="79" t="s">
        <v>120</v>
      </c>
      <c r="I55" s="61">
        <f t="shared" si="0"/>
        <v>182</v>
      </c>
      <c r="J55" s="81"/>
      <c r="K55" s="85">
        <v>159</v>
      </c>
      <c r="L55" s="80"/>
      <c r="M55" s="85">
        <v>23</v>
      </c>
      <c r="N55" s="87" t="s">
        <v>348</v>
      </c>
      <c r="O55" s="90" t="s">
        <v>147</v>
      </c>
      <c r="P55" s="94">
        <v>1</v>
      </c>
      <c r="Q55" s="94">
        <v>1</v>
      </c>
      <c r="R55" s="82"/>
      <c r="S55" s="83"/>
      <c r="T55" s="82"/>
      <c r="U55" s="84"/>
    </row>
    <row r="56" spans="1:21" s="48" customFormat="1">
      <c r="A56" s="77">
        <v>51</v>
      </c>
      <c r="B56" s="78" t="s">
        <v>42</v>
      </c>
      <c r="C56" s="78" t="s">
        <v>48</v>
      </c>
      <c r="D56" s="78" t="s">
        <v>50</v>
      </c>
      <c r="E56" s="78" t="s">
        <v>86</v>
      </c>
      <c r="F56" s="78" t="s">
        <v>87</v>
      </c>
      <c r="G56" s="79" t="s">
        <v>121</v>
      </c>
      <c r="H56" s="79" t="s">
        <v>121</v>
      </c>
      <c r="I56" s="61">
        <f t="shared" si="0"/>
        <v>3437</v>
      </c>
      <c r="J56" s="81"/>
      <c r="K56" s="85">
        <v>3402</v>
      </c>
      <c r="L56" s="80"/>
      <c r="M56" s="85">
        <v>35</v>
      </c>
      <c r="N56" s="87" t="s">
        <v>349</v>
      </c>
      <c r="O56" s="90" t="s">
        <v>185</v>
      </c>
      <c r="P56" s="94">
        <v>1</v>
      </c>
      <c r="Q56" s="94">
        <v>1</v>
      </c>
      <c r="R56" s="82"/>
      <c r="S56" s="83"/>
      <c r="T56" s="82"/>
      <c r="U56" s="84"/>
    </row>
    <row r="57" spans="1:21" s="48" customFormat="1">
      <c r="A57" s="77">
        <v>52</v>
      </c>
      <c r="B57" s="78" t="s">
        <v>42</v>
      </c>
      <c r="C57" s="78" t="s">
        <v>48</v>
      </c>
      <c r="D57" s="78" t="s">
        <v>50</v>
      </c>
      <c r="E57" s="78" t="s">
        <v>86</v>
      </c>
      <c r="F57" s="78" t="s">
        <v>88</v>
      </c>
      <c r="G57" s="79" t="s">
        <v>121</v>
      </c>
      <c r="H57" s="79" t="s">
        <v>121</v>
      </c>
      <c r="I57" s="61">
        <f t="shared" si="0"/>
        <v>3419</v>
      </c>
      <c r="J57" s="81"/>
      <c r="K57" s="85">
        <v>3402</v>
      </c>
      <c r="L57" s="80"/>
      <c r="M57" s="85">
        <v>17</v>
      </c>
      <c r="N57" s="87" t="s">
        <v>350</v>
      </c>
      <c r="O57" s="90" t="s">
        <v>186</v>
      </c>
      <c r="P57" s="94">
        <v>1</v>
      </c>
      <c r="Q57" s="94">
        <v>1</v>
      </c>
      <c r="R57" s="82"/>
      <c r="S57" s="83"/>
      <c r="T57" s="82"/>
      <c r="U57" s="84"/>
    </row>
    <row r="58" spans="1:21" s="48" customFormat="1">
      <c r="A58" s="77">
        <v>53</v>
      </c>
      <c r="B58" s="78" t="s">
        <v>42</v>
      </c>
      <c r="C58" s="78" t="s">
        <v>48</v>
      </c>
      <c r="D58" s="78" t="s">
        <v>50</v>
      </c>
      <c r="E58" s="78" t="s">
        <v>89</v>
      </c>
      <c r="F58" s="78" t="s">
        <v>90</v>
      </c>
      <c r="G58" s="79" t="s">
        <v>123</v>
      </c>
      <c r="H58" s="79" t="s">
        <v>123</v>
      </c>
      <c r="I58" s="61">
        <f t="shared" si="0"/>
        <v>1378</v>
      </c>
      <c r="J58" s="81"/>
      <c r="K58" s="85">
        <v>1332</v>
      </c>
      <c r="L58" s="80"/>
      <c r="M58" s="85">
        <v>46</v>
      </c>
      <c r="N58" s="87" t="s">
        <v>351</v>
      </c>
      <c r="O58" s="90" t="s">
        <v>187</v>
      </c>
      <c r="P58" s="94">
        <v>1</v>
      </c>
      <c r="Q58" s="94">
        <v>1</v>
      </c>
      <c r="R58" s="82"/>
      <c r="S58" s="83"/>
      <c r="T58" s="82"/>
      <c r="U58" s="84"/>
    </row>
    <row r="59" spans="1:21" s="48" customFormat="1">
      <c r="A59" s="77">
        <v>54</v>
      </c>
      <c r="B59" s="78" t="s">
        <v>42</v>
      </c>
      <c r="C59" s="78" t="s">
        <v>48</v>
      </c>
      <c r="D59" s="78" t="s">
        <v>50</v>
      </c>
      <c r="E59" s="78" t="s">
        <v>139</v>
      </c>
      <c r="F59" s="78" t="s">
        <v>140</v>
      </c>
      <c r="G59" s="79" t="s">
        <v>122</v>
      </c>
      <c r="H59" s="79" t="s">
        <v>122</v>
      </c>
      <c r="I59" s="61">
        <f t="shared" si="0"/>
        <v>41418</v>
      </c>
      <c r="J59" s="81"/>
      <c r="K59" s="85">
        <v>40661</v>
      </c>
      <c r="L59" s="80"/>
      <c r="M59" s="85">
        <v>757</v>
      </c>
      <c r="N59" s="87" t="s">
        <v>352</v>
      </c>
      <c r="O59" s="90" t="s">
        <v>188</v>
      </c>
      <c r="P59" s="94">
        <v>1</v>
      </c>
      <c r="Q59" s="94">
        <v>1</v>
      </c>
      <c r="R59" s="82"/>
      <c r="S59" s="83"/>
      <c r="T59" s="82"/>
      <c r="U59" s="84"/>
    </row>
    <row r="60" spans="1:21" s="48" customFormat="1">
      <c r="A60" s="77">
        <v>55</v>
      </c>
      <c r="B60" s="78" t="s">
        <v>42</v>
      </c>
      <c r="C60" s="78" t="s">
        <v>48</v>
      </c>
      <c r="D60" s="78" t="s">
        <v>50</v>
      </c>
      <c r="E60" s="78" t="s">
        <v>91</v>
      </c>
      <c r="F60" s="78" t="s">
        <v>92</v>
      </c>
      <c r="G60" s="79" t="s">
        <v>124</v>
      </c>
      <c r="H60" s="79" t="s">
        <v>124</v>
      </c>
      <c r="I60" s="61">
        <f t="shared" si="0"/>
        <v>913</v>
      </c>
      <c r="J60" s="81"/>
      <c r="K60" s="85">
        <v>889</v>
      </c>
      <c r="L60" s="80"/>
      <c r="M60" s="85">
        <v>24</v>
      </c>
      <c r="N60" s="87" t="s">
        <v>353</v>
      </c>
      <c r="O60" s="90" t="s">
        <v>189</v>
      </c>
      <c r="P60" s="94">
        <v>1</v>
      </c>
      <c r="Q60" s="94">
        <v>2</v>
      </c>
      <c r="R60" s="82"/>
      <c r="S60" s="83"/>
      <c r="T60" s="82"/>
      <c r="U60" s="84"/>
    </row>
    <row r="61" spans="1:21" s="48" customFormat="1">
      <c r="A61" s="77">
        <v>56</v>
      </c>
      <c r="B61" s="78" t="s">
        <v>42</v>
      </c>
      <c r="C61" s="78" t="s">
        <v>48</v>
      </c>
      <c r="D61" s="78" t="s">
        <v>50</v>
      </c>
      <c r="E61" s="78" t="s">
        <v>91</v>
      </c>
      <c r="F61" s="78" t="s">
        <v>92</v>
      </c>
      <c r="G61" s="79" t="s">
        <v>124</v>
      </c>
      <c r="H61" s="79" t="s">
        <v>124</v>
      </c>
      <c r="I61" s="61">
        <f t="shared" si="0"/>
        <v>913</v>
      </c>
      <c r="J61" s="81"/>
      <c r="K61" s="85">
        <v>889</v>
      </c>
      <c r="L61" s="80"/>
      <c r="M61" s="85">
        <v>24</v>
      </c>
      <c r="N61" s="87" t="s">
        <v>354</v>
      </c>
      <c r="O61" s="90" t="s">
        <v>190</v>
      </c>
      <c r="P61" s="94">
        <v>1</v>
      </c>
      <c r="Q61" s="94">
        <v>2</v>
      </c>
      <c r="R61" s="82"/>
      <c r="S61" s="83"/>
      <c r="T61" s="82"/>
      <c r="U61" s="84"/>
    </row>
    <row r="62" spans="1:21" s="48" customFormat="1">
      <c r="A62" s="77">
        <v>57</v>
      </c>
      <c r="B62" s="78" t="s">
        <v>42</v>
      </c>
      <c r="C62" s="78" t="s">
        <v>48</v>
      </c>
      <c r="D62" s="78" t="s">
        <v>50</v>
      </c>
      <c r="E62" s="78" t="s">
        <v>93</v>
      </c>
      <c r="F62" s="78" t="s">
        <v>94</v>
      </c>
      <c r="G62" s="79" t="s">
        <v>123</v>
      </c>
      <c r="H62" s="79" t="s">
        <v>123</v>
      </c>
      <c r="I62" s="61">
        <f t="shared" si="0"/>
        <v>2751</v>
      </c>
      <c r="J62" s="81"/>
      <c r="K62" s="85">
        <v>2657</v>
      </c>
      <c r="L62" s="80"/>
      <c r="M62" s="85">
        <v>94</v>
      </c>
      <c r="N62" s="87" t="s">
        <v>355</v>
      </c>
      <c r="O62" s="90" t="s">
        <v>191</v>
      </c>
      <c r="P62" s="94">
        <v>1</v>
      </c>
      <c r="Q62" s="94">
        <v>1</v>
      </c>
      <c r="R62" s="82"/>
      <c r="S62" s="83"/>
      <c r="T62" s="82"/>
      <c r="U62" s="84"/>
    </row>
    <row r="63" spans="1:21" s="48" customFormat="1">
      <c r="A63" s="77">
        <v>58</v>
      </c>
      <c r="B63" s="78" t="s">
        <v>42</v>
      </c>
      <c r="C63" s="78" t="s">
        <v>48</v>
      </c>
      <c r="D63" s="78" t="s">
        <v>50</v>
      </c>
      <c r="E63" s="78" t="s">
        <v>95</v>
      </c>
      <c r="F63" s="78" t="s">
        <v>96</v>
      </c>
      <c r="G63" s="79" t="s">
        <v>120</v>
      </c>
      <c r="H63" s="79" t="s">
        <v>120</v>
      </c>
      <c r="I63" s="61">
        <f t="shared" si="0"/>
        <v>1204</v>
      </c>
      <c r="J63" s="81"/>
      <c r="K63" s="85">
        <v>1200</v>
      </c>
      <c r="L63" s="80"/>
      <c r="M63" s="85">
        <v>4</v>
      </c>
      <c r="N63" s="87" t="s">
        <v>356</v>
      </c>
      <c r="O63" s="90" t="s">
        <v>192</v>
      </c>
      <c r="P63" s="94">
        <v>1</v>
      </c>
      <c r="Q63" s="94">
        <v>1</v>
      </c>
      <c r="R63" s="82"/>
      <c r="S63" s="83"/>
      <c r="T63" s="82"/>
      <c r="U63" s="84"/>
    </row>
    <row r="64" spans="1:21" s="48" customFormat="1">
      <c r="A64" s="77">
        <v>59</v>
      </c>
      <c r="B64" s="78" t="s">
        <v>42</v>
      </c>
      <c r="C64" s="78" t="s">
        <v>48</v>
      </c>
      <c r="D64" s="78" t="s">
        <v>50</v>
      </c>
      <c r="E64" s="78" t="s">
        <v>97</v>
      </c>
      <c r="F64" s="78" t="s">
        <v>98</v>
      </c>
      <c r="G64" s="79" t="s">
        <v>120</v>
      </c>
      <c r="H64" s="79" t="s">
        <v>120</v>
      </c>
      <c r="I64" s="61">
        <f t="shared" si="0"/>
        <v>1942</v>
      </c>
      <c r="J64" s="81"/>
      <c r="K64" s="85">
        <v>1828</v>
      </c>
      <c r="L64" s="80"/>
      <c r="M64" s="85">
        <v>114</v>
      </c>
      <c r="N64" s="87" t="s">
        <v>357</v>
      </c>
      <c r="O64" s="90" t="s">
        <v>193</v>
      </c>
      <c r="P64" s="94">
        <v>1</v>
      </c>
      <c r="Q64" s="94">
        <v>1</v>
      </c>
      <c r="R64" s="82"/>
      <c r="S64" s="83"/>
      <c r="T64" s="82"/>
      <c r="U64" s="84"/>
    </row>
    <row r="65" spans="1:21" s="48" customFormat="1">
      <c r="A65" s="77">
        <v>60</v>
      </c>
      <c r="B65" s="78" t="s">
        <v>42</v>
      </c>
      <c r="C65" s="78" t="s">
        <v>48</v>
      </c>
      <c r="D65" s="78" t="s">
        <v>50</v>
      </c>
      <c r="E65" s="78" t="s">
        <v>99</v>
      </c>
      <c r="F65" s="78" t="s">
        <v>100</v>
      </c>
      <c r="G65" s="79" t="s">
        <v>121</v>
      </c>
      <c r="H65" s="79" t="s">
        <v>121</v>
      </c>
      <c r="I65" s="61">
        <f t="shared" si="0"/>
        <v>2371</v>
      </c>
      <c r="J65" s="81"/>
      <c r="K65" s="85">
        <v>2241</v>
      </c>
      <c r="L65" s="80"/>
      <c r="M65" s="85">
        <v>130</v>
      </c>
      <c r="N65" s="87" t="s">
        <v>358</v>
      </c>
      <c r="O65" s="90" t="s">
        <v>194</v>
      </c>
      <c r="P65" s="94">
        <v>1</v>
      </c>
      <c r="Q65" s="94">
        <v>1</v>
      </c>
      <c r="R65" s="82"/>
      <c r="S65" s="83"/>
      <c r="T65" s="82"/>
      <c r="U65" s="84"/>
    </row>
    <row r="66" spans="1:21" s="48" customFormat="1">
      <c r="A66" s="77">
        <v>61</v>
      </c>
      <c r="B66" s="78" t="s">
        <v>42</v>
      </c>
      <c r="C66" s="78" t="s">
        <v>48</v>
      </c>
      <c r="D66" s="78" t="s">
        <v>50</v>
      </c>
      <c r="E66" s="78" t="s">
        <v>99</v>
      </c>
      <c r="F66" s="78" t="s">
        <v>101</v>
      </c>
      <c r="G66" s="79" t="s">
        <v>121</v>
      </c>
      <c r="H66" s="79" t="s">
        <v>121</v>
      </c>
      <c r="I66" s="61">
        <f t="shared" si="0"/>
        <v>2242</v>
      </c>
      <c r="J66" s="81"/>
      <c r="K66" s="85">
        <v>2241</v>
      </c>
      <c r="L66" s="80"/>
      <c r="M66" s="85">
        <v>1</v>
      </c>
      <c r="N66" s="87" t="s">
        <v>358</v>
      </c>
      <c r="O66" s="90" t="s">
        <v>195</v>
      </c>
      <c r="P66" s="94">
        <v>1</v>
      </c>
      <c r="Q66" s="94">
        <v>1</v>
      </c>
      <c r="R66" s="82"/>
      <c r="S66" s="83"/>
      <c r="T66" s="82"/>
      <c r="U66" s="84"/>
    </row>
    <row r="67" spans="1:21" s="48" customFormat="1">
      <c r="A67" s="77">
        <v>62</v>
      </c>
      <c r="B67" s="78" t="s">
        <v>42</v>
      </c>
      <c r="C67" s="78" t="s">
        <v>48</v>
      </c>
      <c r="D67" s="78" t="s">
        <v>50</v>
      </c>
      <c r="E67" s="78" t="s">
        <v>102</v>
      </c>
      <c r="F67" s="78" t="s">
        <v>103</v>
      </c>
      <c r="G67" s="79" t="s">
        <v>120</v>
      </c>
      <c r="H67" s="79" t="s">
        <v>120</v>
      </c>
      <c r="I67" s="61">
        <f t="shared" si="0"/>
        <v>1798</v>
      </c>
      <c r="J67" s="81"/>
      <c r="K67" s="85">
        <v>1729</v>
      </c>
      <c r="L67" s="80"/>
      <c r="M67" s="85">
        <v>69</v>
      </c>
      <c r="N67" s="87" t="s">
        <v>359</v>
      </c>
      <c r="O67" s="90" t="s">
        <v>196</v>
      </c>
      <c r="P67" s="94">
        <v>1</v>
      </c>
      <c r="Q67" s="94">
        <v>1</v>
      </c>
      <c r="R67" s="82"/>
      <c r="S67" s="83"/>
      <c r="T67" s="82"/>
      <c r="U67" s="84"/>
    </row>
    <row r="68" spans="1:21" s="48" customFormat="1">
      <c r="A68" s="77">
        <v>63</v>
      </c>
      <c r="B68" s="78" t="s">
        <v>42</v>
      </c>
      <c r="C68" s="78" t="s">
        <v>48</v>
      </c>
      <c r="D68" s="78" t="s">
        <v>50</v>
      </c>
      <c r="E68" s="78" t="s">
        <v>104</v>
      </c>
      <c r="F68" s="78" t="s">
        <v>105</v>
      </c>
      <c r="G68" s="79" t="s">
        <v>120</v>
      </c>
      <c r="H68" s="79" t="s">
        <v>120</v>
      </c>
      <c r="I68" s="61">
        <f t="shared" si="0"/>
        <v>3095</v>
      </c>
      <c r="J68" s="81"/>
      <c r="K68" s="85">
        <v>3091</v>
      </c>
      <c r="L68" s="80"/>
      <c r="M68" s="85">
        <v>4</v>
      </c>
      <c r="N68" s="87" t="s">
        <v>360</v>
      </c>
      <c r="O68" s="90" t="s">
        <v>197</v>
      </c>
      <c r="P68" s="94">
        <v>1</v>
      </c>
      <c r="Q68" s="94">
        <v>1</v>
      </c>
      <c r="R68" s="82"/>
      <c r="S68" s="83"/>
      <c r="T68" s="82"/>
      <c r="U68" s="84"/>
    </row>
    <row r="69" spans="1:21" s="48" customFormat="1">
      <c r="A69" s="77">
        <v>64</v>
      </c>
      <c r="B69" s="78" t="s">
        <v>42</v>
      </c>
      <c r="C69" s="78" t="s">
        <v>48</v>
      </c>
      <c r="D69" s="78" t="s">
        <v>50</v>
      </c>
      <c r="E69" s="78" t="s">
        <v>106</v>
      </c>
      <c r="F69" s="78" t="s">
        <v>107</v>
      </c>
      <c r="G69" s="79" t="s">
        <v>121</v>
      </c>
      <c r="H69" s="79" t="s">
        <v>121</v>
      </c>
      <c r="I69" s="61">
        <f t="shared" si="0"/>
        <v>2028</v>
      </c>
      <c r="J69" s="81"/>
      <c r="K69" s="85">
        <v>1815</v>
      </c>
      <c r="L69" s="80"/>
      <c r="M69" s="85">
        <v>213</v>
      </c>
      <c r="N69" s="87" t="s">
        <v>315</v>
      </c>
      <c r="O69" s="90" t="s">
        <v>198</v>
      </c>
      <c r="P69" s="94">
        <v>1</v>
      </c>
      <c r="Q69" s="94">
        <v>1</v>
      </c>
      <c r="R69" s="82"/>
      <c r="S69" s="83"/>
      <c r="T69" s="82"/>
      <c r="U69" s="84"/>
    </row>
    <row r="70" spans="1:21" s="48" customFormat="1">
      <c r="A70" s="77">
        <v>65</v>
      </c>
      <c r="B70" s="78" t="s">
        <v>42</v>
      </c>
      <c r="C70" s="78" t="s">
        <v>48</v>
      </c>
      <c r="D70" s="78" t="s">
        <v>50</v>
      </c>
      <c r="E70" s="78" t="s">
        <v>108</v>
      </c>
      <c r="F70" s="78" t="s">
        <v>109</v>
      </c>
      <c r="G70" s="79" t="s">
        <v>123</v>
      </c>
      <c r="H70" s="79" t="s">
        <v>123</v>
      </c>
      <c r="I70" s="61">
        <f t="shared" si="0"/>
        <v>5856</v>
      </c>
      <c r="J70" s="81"/>
      <c r="K70" s="85">
        <v>5471</v>
      </c>
      <c r="L70" s="80"/>
      <c r="M70" s="85">
        <v>385</v>
      </c>
      <c r="N70" s="87" t="s">
        <v>361</v>
      </c>
      <c r="O70" s="90" t="s">
        <v>199</v>
      </c>
      <c r="P70" s="94">
        <v>1</v>
      </c>
      <c r="Q70" s="94">
        <v>1</v>
      </c>
      <c r="R70" s="82"/>
      <c r="S70" s="83"/>
      <c r="T70" s="82"/>
      <c r="U70" s="84"/>
    </row>
    <row r="71" spans="1:21" s="48" customFormat="1">
      <c r="A71" s="77">
        <v>66</v>
      </c>
      <c r="B71" s="78" t="s">
        <v>42</v>
      </c>
      <c r="C71" s="78" t="s">
        <v>48</v>
      </c>
      <c r="D71" s="78" t="s">
        <v>50</v>
      </c>
      <c r="E71" s="78" t="s">
        <v>110</v>
      </c>
      <c r="F71" s="78" t="s">
        <v>111</v>
      </c>
      <c r="G71" s="79" t="s">
        <v>121</v>
      </c>
      <c r="H71" s="79" t="s">
        <v>119</v>
      </c>
      <c r="I71" s="61">
        <f t="shared" ref="I71:I77" si="1">K71+M71</f>
        <v>1444</v>
      </c>
      <c r="J71" s="81"/>
      <c r="K71" s="85">
        <v>1405</v>
      </c>
      <c r="L71" s="80"/>
      <c r="M71" s="85">
        <v>39</v>
      </c>
      <c r="N71" s="87" t="s">
        <v>362</v>
      </c>
      <c r="O71" s="90" t="s">
        <v>148</v>
      </c>
      <c r="P71" s="94">
        <v>1</v>
      </c>
      <c r="Q71" s="94">
        <v>1</v>
      </c>
      <c r="R71" s="82"/>
      <c r="S71" s="83"/>
      <c r="T71" s="82"/>
      <c r="U71" s="84"/>
    </row>
    <row r="72" spans="1:21" s="48" customFormat="1">
      <c r="A72" s="77">
        <v>67</v>
      </c>
      <c r="B72" s="78" t="s">
        <v>42</v>
      </c>
      <c r="C72" s="78" t="s">
        <v>48</v>
      </c>
      <c r="D72" s="78" t="s">
        <v>50</v>
      </c>
      <c r="E72" s="78" t="s">
        <v>112</v>
      </c>
      <c r="F72" s="78" t="s">
        <v>113</v>
      </c>
      <c r="G72" s="79" t="s">
        <v>121</v>
      </c>
      <c r="H72" s="79" t="s">
        <v>121</v>
      </c>
      <c r="I72" s="61">
        <f t="shared" si="1"/>
        <v>1318</v>
      </c>
      <c r="J72" s="81"/>
      <c r="K72" s="85">
        <v>1055</v>
      </c>
      <c r="L72" s="80"/>
      <c r="M72" s="85">
        <v>263</v>
      </c>
      <c r="N72" s="87" t="s">
        <v>361</v>
      </c>
      <c r="O72" s="90" t="s">
        <v>200</v>
      </c>
      <c r="P72" s="94">
        <v>1</v>
      </c>
      <c r="Q72" s="94">
        <v>1</v>
      </c>
      <c r="R72" s="82"/>
      <c r="S72" s="83"/>
      <c r="T72" s="82"/>
      <c r="U72" s="84"/>
    </row>
    <row r="73" spans="1:21" s="48" customFormat="1">
      <c r="A73" s="77">
        <v>68</v>
      </c>
      <c r="B73" s="78" t="s">
        <v>42</v>
      </c>
      <c r="C73" s="78" t="s">
        <v>48</v>
      </c>
      <c r="D73" s="78" t="s">
        <v>50</v>
      </c>
      <c r="E73" s="78" t="s">
        <v>141</v>
      </c>
      <c r="F73" s="78" t="s">
        <v>144</v>
      </c>
      <c r="G73" s="79" t="s">
        <v>122</v>
      </c>
      <c r="H73" s="79" t="s">
        <v>122</v>
      </c>
      <c r="I73" s="61">
        <f t="shared" si="1"/>
        <v>19204</v>
      </c>
      <c r="J73" s="81"/>
      <c r="K73" s="85">
        <v>19041</v>
      </c>
      <c r="L73" s="80"/>
      <c r="M73" s="85">
        <v>163</v>
      </c>
      <c r="N73" s="87" t="s">
        <v>363</v>
      </c>
      <c r="O73" s="90" t="s">
        <v>201</v>
      </c>
      <c r="P73" s="94">
        <v>1</v>
      </c>
      <c r="Q73" s="94">
        <v>1</v>
      </c>
      <c r="R73" s="82"/>
      <c r="S73" s="83"/>
      <c r="T73" s="82"/>
      <c r="U73" s="84"/>
    </row>
    <row r="74" spans="1:21" s="48" customFormat="1">
      <c r="A74" s="77">
        <v>69</v>
      </c>
      <c r="B74" s="78" t="s">
        <v>42</v>
      </c>
      <c r="C74" s="78" t="s">
        <v>48</v>
      </c>
      <c r="D74" s="78" t="s">
        <v>50</v>
      </c>
      <c r="E74" s="78" t="s">
        <v>142</v>
      </c>
      <c r="F74" s="78" t="s">
        <v>145</v>
      </c>
      <c r="G74" s="79" t="s">
        <v>122</v>
      </c>
      <c r="H74" s="79" t="s">
        <v>122</v>
      </c>
      <c r="I74" s="61">
        <f t="shared" si="1"/>
        <v>19075</v>
      </c>
      <c r="J74" s="81"/>
      <c r="K74" s="85">
        <v>19041</v>
      </c>
      <c r="L74" s="80"/>
      <c r="M74" s="85">
        <v>34</v>
      </c>
      <c r="N74" s="87" t="s">
        <v>364</v>
      </c>
      <c r="O74" s="90" t="s">
        <v>201</v>
      </c>
      <c r="P74" s="94">
        <v>1</v>
      </c>
      <c r="Q74" s="94">
        <v>1</v>
      </c>
      <c r="R74" s="82"/>
      <c r="S74" s="83"/>
      <c r="T74" s="82"/>
      <c r="U74" s="84"/>
    </row>
    <row r="75" spans="1:21" s="48" customFormat="1">
      <c r="A75" s="77">
        <v>70</v>
      </c>
      <c r="B75" s="78" t="s">
        <v>42</v>
      </c>
      <c r="C75" s="78" t="s">
        <v>48</v>
      </c>
      <c r="D75" s="78" t="s">
        <v>50</v>
      </c>
      <c r="E75" s="78" t="s">
        <v>143</v>
      </c>
      <c r="F75" s="78" t="s">
        <v>146</v>
      </c>
      <c r="G75" s="79" t="s">
        <v>122</v>
      </c>
      <c r="H75" s="79" t="s">
        <v>122</v>
      </c>
      <c r="I75" s="61">
        <f t="shared" si="1"/>
        <v>19161</v>
      </c>
      <c r="J75" s="81"/>
      <c r="K75" s="85">
        <v>19041</v>
      </c>
      <c r="L75" s="80"/>
      <c r="M75" s="85">
        <v>120</v>
      </c>
      <c r="N75" s="87" t="s">
        <v>363</v>
      </c>
      <c r="O75" s="90" t="s">
        <v>202</v>
      </c>
      <c r="P75" s="94">
        <v>1</v>
      </c>
      <c r="Q75" s="94">
        <v>1</v>
      </c>
      <c r="R75" s="82"/>
      <c r="S75" s="83"/>
      <c r="T75" s="82"/>
      <c r="U75" s="84"/>
    </row>
    <row r="76" spans="1:21" s="48" customFormat="1">
      <c r="A76" s="77">
        <v>71</v>
      </c>
      <c r="B76" s="78" t="s">
        <v>42</v>
      </c>
      <c r="C76" s="78" t="s">
        <v>48</v>
      </c>
      <c r="D76" s="78" t="s">
        <v>50</v>
      </c>
      <c r="E76" s="78" t="s">
        <v>114</v>
      </c>
      <c r="F76" s="78" t="s">
        <v>115</v>
      </c>
      <c r="G76" s="79" t="s">
        <v>121</v>
      </c>
      <c r="H76" s="79" t="s">
        <v>121</v>
      </c>
      <c r="I76" s="61">
        <f t="shared" si="1"/>
        <v>1617</v>
      </c>
      <c r="J76" s="81"/>
      <c r="K76" s="85">
        <v>1484</v>
      </c>
      <c r="L76" s="80"/>
      <c r="M76" s="85">
        <v>133</v>
      </c>
      <c r="N76" s="87" t="s">
        <v>361</v>
      </c>
      <c r="O76" s="90" t="s">
        <v>200</v>
      </c>
      <c r="P76" s="94">
        <v>1</v>
      </c>
      <c r="Q76" s="94">
        <v>1</v>
      </c>
      <c r="R76" s="82"/>
      <c r="S76" s="83"/>
      <c r="T76" s="82"/>
      <c r="U76" s="84"/>
    </row>
    <row r="77" spans="1:21" s="48" customFormat="1" ht="17.25" thickBot="1">
      <c r="A77" s="104">
        <v>72</v>
      </c>
      <c r="B77" s="105" t="s">
        <v>42</v>
      </c>
      <c r="C77" s="105" t="s">
        <v>48</v>
      </c>
      <c r="D77" s="105" t="s">
        <v>50</v>
      </c>
      <c r="E77" s="105" t="s">
        <v>116</v>
      </c>
      <c r="F77" s="105" t="s">
        <v>117</v>
      </c>
      <c r="G77" s="106" t="s">
        <v>121</v>
      </c>
      <c r="H77" s="106" t="s">
        <v>122</v>
      </c>
      <c r="I77" s="107">
        <f t="shared" si="1"/>
        <v>1553</v>
      </c>
      <c r="J77" s="108"/>
      <c r="K77" s="102">
        <v>1309</v>
      </c>
      <c r="L77" s="107"/>
      <c r="M77" s="102">
        <v>244</v>
      </c>
      <c r="N77" s="100" t="s">
        <v>363</v>
      </c>
      <c r="O77" s="103" t="s">
        <v>202</v>
      </c>
      <c r="P77" s="109">
        <v>1</v>
      </c>
      <c r="Q77" s="109">
        <v>1</v>
      </c>
      <c r="R77" s="110"/>
      <c r="S77" s="111"/>
      <c r="T77" s="110"/>
      <c r="U77" s="112"/>
    </row>
    <row r="78" spans="1:21" ht="24.75" hidden="1" customHeight="1">
      <c r="A78" s="45">
        <f>SUBTOTAL(3,A6:A77)</f>
        <v>72</v>
      </c>
      <c r="J78" s="46">
        <f>SUBTOTAL(9,J6:J77)</f>
        <v>0</v>
      </c>
      <c r="K78" s="53"/>
      <c r="L78" s="46">
        <f>SUBTOTAL(9,L6:L77)</f>
        <v>0</v>
      </c>
      <c r="M78" s="53"/>
    </row>
    <row r="79" spans="1:21">
      <c r="L79" s="52"/>
    </row>
    <row r="80" spans="1:21">
      <c r="L80" s="44"/>
    </row>
    <row r="81" spans="10:13">
      <c r="J81" s="39"/>
      <c r="K81" s="51"/>
      <c r="L81" s="39"/>
      <c r="M81" s="51"/>
    </row>
    <row r="82" spans="10:13">
      <c r="J82" s="43"/>
      <c r="K82" s="43"/>
      <c r="L82" s="39"/>
      <c r="M82" s="51"/>
    </row>
  </sheetData>
  <mergeCells count="23">
    <mergeCell ref="S4:S5"/>
    <mergeCell ref="T4:T5"/>
    <mergeCell ref="I4:I5"/>
    <mergeCell ref="N4:N5"/>
    <mergeCell ref="O4:O5"/>
    <mergeCell ref="P4:Q5"/>
    <mergeCell ref="R4:R5"/>
    <mergeCell ref="H4:H5"/>
    <mergeCell ref="A2:U2"/>
    <mergeCell ref="A3:A5"/>
    <mergeCell ref="B3:D3"/>
    <mergeCell ref="E3:F3"/>
    <mergeCell ref="G3:H3"/>
    <mergeCell ref="I3:L3"/>
    <mergeCell ref="N3:Q3"/>
    <mergeCell ref="R3:T3"/>
    <mergeCell ref="U3:U5"/>
    <mergeCell ref="B4:B5"/>
    <mergeCell ref="C4:C5"/>
    <mergeCell ref="D4:D5"/>
    <mergeCell ref="E4:E5"/>
    <mergeCell ref="F4:F5"/>
    <mergeCell ref="G4:G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85" zoomScaleNormal="85" workbookViewId="0">
      <selection activeCell="I8" sqref="I8"/>
    </sheetView>
  </sheetViews>
  <sheetFormatPr defaultRowHeight="16.5"/>
  <cols>
    <col min="1" max="1" width="5.5" customWidth="1"/>
    <col min="2" max="3" width="6.375" bestFit="1" customWidth="1"/>
    <col min="5" max="6" width="16.375" bestFit="1" customWidth="1"/>
    <col min="7" max="8" width="5.75" bestFit="1" customWidth="1"/>
    <col min="9" max="9" width="10.125" bestFit="1" customWidth="1"/>
    <col min="10" max="10" width="9.125" bestFit="1" customWidth="1"/>
    <col min="11" max="11" width="36.125" bestFit="1" customWidth="1"/>
    <col min="12" max="12" width="20.125" bestFit="1" customWidth="1"/>
    <col min="13" max="13" width="5.75" bestFit="1" customWidth="1"/>
    <col min="14" max="14" width="8.875" style="68" bestFit="1" customWidth="1"/>
    <col min="15" max="15" width="15.75" bestFit="1" customWidth="1"/>
    <col min="16" max="16" width="62" customWidth="1"/>
    <col min="17" max="17" width="15.75" bestFit="1" customWidth="1"/>
    <col min="18" max="18" width="8.75" bestFit="1" customWidth="1"/>
    <col min="19" max="19" width="20.25" bestFit="1" customWidth="1"/>
    <col min="20" max="20" width="5.25" bestFit="1" customWidth="1"/>
  </cols>
  <sheetData>
    <row r="1" spans="1:20" s="7" customFormat="1" ht="25.5" customHeight="1">
      <c r="A1" s="1" t="s">
        <v>24</v>
      </c>
      <c r="B1" s="10"/>
      <c r="C1" s="10"/>
      <c r="D1" s="10"/>
      <c r="E1" s="11"/>
      <c r="F1" s="12"/>
      <c r="G1" s="11"/>
      <c r="H1" s="10"/>
      <c r="I1" s="13"/>
      <c r="J1" s="13"/>
      <c r="K1" s="14"/>
      <c r="L1" s="15"/>
      <c r="M1" s="16"/>
      <c r="N1" s="67"/>
      <c r="O1" s="17"/>
      <c r="P1" s="18"/>
      <c r="Q1" s="19"/>
      <c r="R1" s="18"/>
      <c r="S1" s="17"/>
      <c r="T1" s="10"/>
    </row>
    <row r="2" spans="1:20" s="7" customFormat="1" ht="45.75" customHeight="1" thickBot="1">
      <c r="A2" s="159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1:20" s="1" customFormat="1" ht="25.5" customHeight="1">
      <c r="A3" s="160" t="s">
        <v>26</v>
      </c>
      <c r="B3" s="162" t="s">
        <v>3</v>
      </c>
      <c r="C3" s="162"/>
      <c r="D3" s="162"/>
      <c r="E3" s="163" t="s">
        <v>27</v>
      </c>
      <c r="F3" s="164" t="s">
        <v>28</v>
      </c>
      <c r="G3" s="125" t="s">
        <v>29</v>
      </c>
      <c r="H3" s="126"/>
      <c r="I3" s="166" t="s">
        <v>30</v>
      </c>
      <c r="J3" s="167"/>
      <c r="K3" s="168" t="s">
        <v>31</v>
      </c>
      <c r="L3" s="170" t="s">
        <v>32</v>
      </c>
      <c r="M3" s="172" t="s">
        <v>33</v>
      </c>
      <c r="N3" s="154" t="s">
        <v>34</v>
      </c>
      <c r="O3" s="156" t="s">
        <v>35</v>
      </c>
      <c r="P3" s="156"/>
      <c r="Q3" s="156" t="s">
        <v>36</v>
      </c>
      <c r="R3" s="156"/>
      <c r="S3" s="156"/>
      <c r="T3" s="157" t="s">
        <v>9</v>
      </c>
    </row>
    <row r="4" spans="1:20" s="1" customFormat="1" ht="25.5" customHeight="1">
      <c r="A4" s="161"/>
      <c r="B4" s="20" t="s">
        <v>10</v>
      </c>
      <c r="C4" s="20" t="s">
        <v>11</v>
      </c>
      <c r="D4" s="56" t="s">
        <v>12</v>
      </c>
      <c r="E4" s="137"/>
      <c r="F4" s="165"/>
      <c r="G4" s="59" t="s">
        <v>37</v>
      </c>
      <c r="H4" s="21" t="s">
        <v>38</v>
      </c>
      <c r="I4" s="22" t="s">
        <v>37</v>
      </c>
      <c r="J4" s="22" t="s">
        <v>39</v>
      </c>
      <c r="K4" s="169"/>
      <c r="L4" s="171"/>
      <c r="M4" s="173"/>
      <c r="N4" s="155"/>
      <c r="O4" s="56" t="s">
        <v>40</v>
      </c>
      <c r="P4" s="23" t="s">
        <v>41</v>
      </c>
      <c r="Q4" s="56" t="s">
        <v>40</v>
      </c>
      <c r="R4" s="24" t="s">
        <v>22</v>
      </c>
      <c r="S4" s="24" t="s">
        <v>23</v>
      </c>
      <c r="T4" s="158"/>
    </row>
    <row r="5" spans="1:20" ht="16.5" customHeight="1">
      <c r="A5" s="37">
        <v>1</v>
      </c>
      <c r="B5" s="95" t="s">
        <v>205</v>
      </c>
      <c r="C5" s="87" t="s">
        <v>206</v>
      </c>
      <c r="D5" s="87" t="s">
        <v>207</v>
      </c>
      <c r="E5" s="96" t="s">
        <v>213</v>
      </c>
      <c r="F5" s="96"/>
      <c r="G5" s="87" t="s">
        <v>254</v>
      </c>
      <c r="H5" s="87" t="s">
        <v>254</v>
      </c>
      <c r="I5" s="85">
        <v>1779</v>
      </c>
      <c r="J5" s="85">
        <v>1779</v>
      </c>
      <c r="K5" s="95" t="s">
        <v>260</v>
      </c>
      <c r="L5" s="95"/>
      <c r="M5" s="95" t="s">
        <v>43</v>
      </c>
      <c r="N5" s="85">
        <v>1779</v>
      </c>
      <c r="O5" s="87" t="s">
        <v>285</v>
      </c>
      <c r="P5" s="90" t="s">
        <v>300</v>
      </c>
      <c r="Q5" s="30"/>
      <c r="R5" s="34"/>
      <c r="S5" s="30"/>
      <c r="T5" s="35"/>
    </row>
    <row r="6" spans="1:20" ht="16.5" customHeight="1">
      <c r="A6" s="31">
        <v>2</v>
      </c>
      <c r="B6" s="95" t="s">
        <v>205</v>
      </c>
      <c r="C6" s="87" t="s">
        <v>206</v>
      </c>
      <c r="D6" s="87" t="s">
        <v>207</v>
      </c>
      <c r="E6" s="96" t="s">
        <v>213</v>
      </c>
      <c r="F6" s="96"/>
      <c r="G6" s="87" t="s">
        <v>254</v>
      </c>
      <c r="H6" s="87" t="s">
        <v>254</v>
      </c>
      <c r="I6" s="85">
        <v>1779</v>
      </c>
      <c r="J6" s="85">
        <v>1779</v>
      </c>
      <c r="K6" s="95" t="s">
        <v>261</v>
      </c>
      <c r="L6" s="95" t="s">
        <v>266</v>
      </c>
      <c r="M6" s="95" t="s">
        <v>276</v>
      </c>
      <c r="N6" s="85">
        <v>1</v>
      </c>
      <c r="O6" s="87" t="s">
        <v>285</v>
      </c>
      <c r="P6" s="90" t="s">
        <v>301</v>
      </c>
      <c r="Q6" s="30"/>
      <c r="R6" s="32"/>
      <c r="S6" s="32"/>
      <c r="T6" s="33"/>
    </row>
    <row r="7" spans="1:20" ht="16.5" customHeight="1">
      <c r="A7" s="37">
        <v>3</v>
      </c>
      <c r="B7" s="95" t="s">
        <v>205</v>
      </c>
      <c r="C7" s="87" t="s">
        <v>206</v>
      </c>
      <c r="D7" s="87" t="s">
        <v>207</v>
      </c>
      <c r="E7" s="96" t="s">
        <v>214</v>
      </c>
      <c r="F7" s="96" t="s">
        <v>232</v>
      </c>
      <c r="G7" s="87" t="s">
        <v>255</v>
      </c>
      <c r="H7" s="87" t="s">
        <v>256</v>
      </c>
      <c r="I7" s="85">
        <v>4155</v>
      </c>
      <c r="J7" s="85">
        <v>42</v>
      </c>
      <c r="K7" s="95" t="s">
        <v>260</v>
      </c>
      <c r="L7" s="95"/>
      <c r="M7" s="95" t="s">
        <v>43</v>
      </c>
      <c r="N7" s="85">
        <v>42</v>
      </c>
      <c r="O7" s="87" t="s">
        <v>286</v>
      </c>
      <c r="P7" s="90" t="s">
        <v>175</v>
      </c>
      <c r="Q7" s="30"/>
      <c r="R7" s="32"/>
      <c r="S7" s="32"/>
      <c r="T7" s="33"/>
    </row>
    <row r="8" spans="1:20" ht="16.5" customHeight="1">
      <c r="A8" s="31">
        <v>4</v>
      </c>
      <c r="B8" s="95" t="s">
        <v>205</v>
      </c>
      <c r="C8" s="87" t="s">
        <v>206</v>
      </c>
      <c r="D8" s="87" t="s">
        <v>207</v>
      </c>
      <c r="E8" s="96" t="s">
        <v>215</v>
      </c>
      <c r="F8" s="96" t="s">
        <v>233</v>
      </c>
      <c r="G8" s="87" t="s">
        <v>256</v>
      </c>
      <c r="H8" s="87" t="s">
        <v>255</v>
      </c>
      <c r="I8" s="85">
        <v>4155</v>
      </c>
      <c r="J8" s="85">
        <v>42</v>
      </c>
      <c r="K8" s="95" t="s">
        <v>261</v>
      </c>
      <c r="L8" s="95" t="s">
        <v>267</v>
      </c>
      <c r="M8" s="95" t="s">
        <v>277</v>
      </c>
      <c r="N8" s="85">
        <v>7</v>
      </c>
      <c r="O8" s="87" t="s">
        <v>286</v>
      </c>
      <c r="P8" s="90" t="s">
        <v>175</v>
      </c>
      <c r="Q8" s="30"/>
      <c r="R8" s="36"/>
      <c r="S8" s="38"/>
      <c r="T8" s="33"/>
    </row>
    <row r="9" spans="1:20" ht="16.5" customHeight="1">
      <c r="A9" s="37">
        <v>5</v>
      </c>
      <c r="B9" s="95" t="s">
        <v>208</v>
      </c>
      <c r="C9" s="87" t="s">
        <v>206</v>
      </c>
      <c r="D9" s="87" t="s">
        <v>207</v>
      </c>
      <c r="E9" s="96" t="s">
        <v>216</v>
      </c>
      <c r="F9" s="96" t="s">
        <v>234</v>
      </c>
      <c r="G9" s="87" t="s">
        <v>255</v>
      </c>
      <c r="H9" s="87" t="s">
        <v>255</v>
      </c>
      <c r="I9" s="85">
        <v>1115</v>
      </c>
      <c r="J9" s="85">
        <v>399</v>
      </c>
      <c r="K9" s="95" t="s">
        <v>260</v>
      </c>
      <c r="L9" s="95"/>
      <c r="M9" s="95" t="s">
        <v>43</v>
      </c>
      <c r="N9" s="85">
        <v>399</v>
      </c>
      <c r="O9" s="87" t="s">
        <v>287</v>
      </c>
      <c r="P9" s="90" t="s">
        <v>302</v>
      </c>
      <c r="Q9" s="30"/>
      <c r="R9" s="36"/>
      <c r="S9" s="38"/>
      <c r="T9" s="33"/>
    </row>
    <row r="10" spans="1:20" ht="16.5" customHeight="1">
      <c r="A10" s="31">
        <v>6</v>
      </c>
      <c r="B10" s="95" t="s">
        <v>205</v>
      </c>
      <c r="C10" s="87" t="s">
        <v>206</v>
      </c>
      <c r="D10" s="87" t="s">
        <v>207</v>
      </c>
      <c r="E10" s="96" t="s">
        <v>217</v>
      </c>
      <c r="F10" s="96" t="s">
        <v>235</v>
      </c>
      <c r="G10" s="87" t="s">
        <v>257</v>
      </c>
      <c r="H10" s="87" t="s">
        <v>254</v>
      </c>
      <c r="I10" s="85">
        <v>1226</v>
      </c>
      <c r="J10" s="85">
        <v>6</v>
      </c>
      <c r="K10" s="95" t="s">
        <v>262</v>
      </c>
      <c r="L10" s="95" t="s">
        <v>268</v>
      </c>
      <c r="M10" s="95" t="s">
        <v>277</v>
      </c>
      <c r="N10" s="85">
        <v>1</v>
      </c>
      <c r="O10" s="87" t="s">
        <v>288</v>
      </c>
      <c r="P10" s="90" t="s">
        <v>303</v>
      </c>
      <c r="Q10" s="30"/>
      <c r="R10" s="69"/>
      <c r="S10" s="70"/>
      <c r="T10" s="71"/>
    </row>
    <row r="11" spans="1:20" ht="16.5" customHeight="1">
      <c r="A11" s="37">
        <v>7</v>
      </c>
      <c r="B11" s="95" t="s">
        <v>205</v>
      </c>
      <c r="C11" s="87" t="s">
        <v>206</v>
      </c>
      <c r="D11" s="87" t="s">
        <v>207</v>
      </c>
      <c r="E11" s="96" t="s">
        <v>217</v>
      </c>
      <c r="F11" s="96" t="s">
        <v>236</v>
      </c>
      <c r="G11" s="87" t="s">
        <v>258</v>
      </c>
      <c r="H11" s="87" t="s">
        <v>257</v>
      </c>
      <c r="I11" s="85">
        <v>1226</v>
      </c>
      <c r="J11" s="85">
        <v>6</v>
      </c>
      <c r="K11" s="95" t="s">
        <v>262</v>
      </c>
      <c r="L11" s="95" t="s">
        <v>269</v>
      </c>
      <c r="M11" s="95" t="s">
        <v>276</v>
      </c>
      <c r="N11" s="85">
        <v>2</v>
      </c>
      <c r="O11" s="87" t="s">
        <v>288</v>
      </c>
      <c r="P11" s="90" t="s">
        <v>159</v>
      </c>
      <c r="Q11" s="30"/>
      <c r="R11" s="69"/>
      <c r="S11" s="70"/>
      <c r="T11" s="71"/>
    </row>
    <row r="12" spans="1:20" ht="16.5" customHeight="1">
      <c r="A12" s="31">
        <v>8</v>
      </c>
      <c r="B12" s="95" t="s">
        <v>205</v>
      </c>
      <c r="C12" s="87" t="s">
        <v>206</v>
      </c>
      <c r="D12" s="87" t="s">
        <v>209</v>
      </c>
      <c r="E12" s="97" t="s">
        <v>218</v>
      </c>
      <c r="F12" s="97" t="s">
        <v>237</v>
      </c>
      <c r="G12" s="88" t="s">
        <v>256</v>
      </c>
      <c r="H12" s="88" t="s">
        <v>256</v>
      </c>
      <c r="I12" s="85">
        <v>1795</v>
      </c>
      <c r="J12" s="86">
        <v>115</v>
      </c>
      <c r="K12" s="95" t="s">
        <v>260</v>
      </c>
      <c r="L12" s="98"/>
      <c r="M12" s="95" t="s">
        <v>43</v>
      </c>
      <c r="N12" s="86">
        <v>115</v>
      </c>
      <c r="O12" s="88" t="s">
        <v>289</v>
      </c>
      <c r="P12" s="91" t="s">
        <v>304</v>
      </c>
      <c r="Q12" s="30"/>
      <c r="R12" s="69"/>
      <c r="S12" s="70"/>
      <c r="T12" s="71"/>
    </row>
    <row r="13" spans="1:20" ht="16.5" customHeight="1">
      <c r="A13" s="37">
        <v>9</v>
      </c>
      <c r="B13" s="95" t="s">
        <v>205</v>
      </c>
      <c r="C13" s="87" t="s">
        <v>206</v>
      </c>
      <c r="D13" s="87" t="s">
        <v>207</v>
      </c>
      <c r="E13" s="97" t="s">
        <v>219</v>
      </c>
      <c r="F13" s="97" t="s">
        <v>238</v>
      </c>
      <c r="G13" s="88" t="s">
        <v>256</v>
      </c>
      <c r="H13" s="88" t="s">
        <v>256</v>
      </c>
      <c r="I13" s="85">
        <v>1112</v>
      </c>
      <c r="J13" s="86">
        <v>161</v>
      </c>
      <c r="K13" s="95" t="s">
        <v>263</v>
      </c>
      <c r="L13" s="98"/>
      <c r="M13" s="95" t="s">
        <v>43</v>
      </c>
      <c r="N13" s="86">
        <v>161</v>
      </c>
      <c r="O13" s="88" t="s">
        <v>290</v>
      </c>
      <c r="P13" s="91" t="s">
        <v>181</v>
      </c>
      <c r="Q13" s="30"/>
      <c r="R13" s="69"/>
      <c r="S13" s="70"/>
      <c r="T13" s="71"/>
    </row>
    <row r="14" spans="1:20" ht="16.5" customHeight="1">
      <c r="A14" s="31">
        <v>10</v>
      </c>
      <c r="B14" s="95" t="s">
        <v>205</v>
      </c>
      <c r="C14" s="87" t="s">
        <v>206</v>
      </c>
      <c r="D14" s="87" t="s">
        <v>207</v>
      </c>
      <c r="E14" s="97" t="s">
        <v>219</v>
      </c>
      <c r="F14" s="97" t="s">
        <v>239</v>
      </c>
      <c r="G14" s="88" t="s">
        <v>256</v>
      </c>
      <c r="H14" s="88" t="s">
        <v>256</v>
      </c>
      <c r="I14" s="85">
        <v>1112</v>
      </c>
      <c r="J14" s="86">
        <v>161</v>
      </c>
      <c r="K14" s="95" t="s">
        <v>260</v>
      </c>
      <c r="L14" s="98"/>
      <c r="M14" s="95" t="s">
        <v>43</v>
      </c>
      <c r="N14" s="86">
        <v>161</v>
      </c>
      <c r="O14" s="88" t="s">
        <v>291</v>
      </c>
      <c r="P14" s="91" t="s">
        <v>305</v>
      </c>
      <c r="Q14" s="30"/>
      <c r="R14" s="69"/>
      <c r="S14" s="70"/>
      <c r="T14" s="71"/>
    </row>
    <row r="15" spans="1:20" ht="16.5" customHeight="1">
      <c r="A15" s="37">
        <v>11</v>
      </c>
      <c r="B15" s="95" t="s">
        <v>205</v>
      </c>
      <c r="C15" s="87" t="s">
        <v>206</v>
      </c>
      <c r="D15" s="87" t="s">
        <v>207</v>
      </c>
      <c r="E15" s="97" t="s">
        <v>219</v>
      </c>
      <c r="F15" s="97" t="s">
        <v>238</v>
      </c>
      <c r="G15" s="88" t="s">
        <v>256</v>
      </c>
      <c r="H15" s="88" t="s">
        <v>256</v>
      </c>
      <c r="I15" s="85">
        <v>1112</v>
      </c>
      <c r="J15" s="86">
        <v>161</v>
      </c>
      <c r="K15" s="95" t="s">
        <v>261</v>
      </c>
      <c r="L15" s="98" t="s">
        <v>270</v>
      </c>
      <c r="M15" s="95" t="s">
        <v>278</v>
      </c>
      <c r="N15" s="86">
        <v>6</v>
      </c>
      <c r="O15" s="88" t="s">
        <v>290</v>
      </c>
      <c r="P15" s="91" t="s">
        <v>181</v>
      </c>
      <c r="Q15" s="30"/>
      <c r="R15" s="69"/>
      <c r="S15" s="70"/>
      <c r="T15" s="71"/>
    </row>
    <row r="16" spans="1:20" ht="16.5" customHeight="1">
      <c r="A16" s="31">
        <v>12</v>
      </c>
      <c r="B16" s="95" t="s">
        <v>205</v>
      </c>
      <c r="C16" s="87" t="s">
        <v>206</v>
      </c>
      <c r="D16" s="87" t="s">
        <v>207</v>
      </c>
      <c r="E16" s="97" t="s">
        <v>219</v>
      </c>
      <c r="F16" s="97" t="s">
        <v>238</v>
      </c>
      <c r="G16" s="88" t="s">
        <v>256</v>
      </c>
      <c r="H16" s="88" t="s">
        <v>256</v>
      </c>
      <c r="I16" s="85">
        <v>1112</v>
      </c>
      <c r="J16" s="86">
        <v>161</v>
      </c>
      <c r="K16" s="95" t="s">
        <v>261</v>
      </c>
      <c r="L16" s="98" t="s">
        <v>270</v>
      </c>
      <c r="M16" s="95" t="s">
        <v>279</v>
      </c>
      <c r="N16" s="86">
        <v>6</v>
      </c>
      <c r="O16" s="88" t="s">
        <v>291</v>
      </c>
      <c r="P16" s="91" t="s">
        <v>180</v>
      </c>
      <c r="Q16" s="30"/>
      <c r="R16" s="69"/>
      <c r="S16" s="70"/>
      <c r="T16" s="71"/>
    </row>
    <row r="17" spans="1:20" ht="16.5" customHeight="1">
      <c r="A17" s="37">
        <v>13</v>
      </c>
      <c r="B17" s="95" t="s">
        <v>208</v>
      </c>
      <c r="C17" s="87" t="s">
        <v>206</v>
      </c>
      <c r="D17" s="87" t="s">
        <v>210</v>
      </c>
      <c r="E17" s="96" t="s">
        <v>220</v>
      </c>
      <c r="F17" s="96" t="s">
        <v>240</v>
      </c>
      <c r="G17" s="87" t="s">
        <v>256</v>
      </c>
      <c r="H17" s="87" t="s">
        <v>256</v>
      </c>
      <c r="I17" s="85">
        <v>3402</v>
      </c>
      <c r="J17" s="85">
        <v>35</v>
      </c>
      <c r="K17" s="95" t="s">
        <v>260</v>
      </c>
      <c r="L17" s="95"/>
      <c r="M17" s="95" t="s">
        <v>43</v>
      </c>
      <c r="N17" s="85">
        <v>35</v>
      </c>
      <c r="O17" s="87" t="s">
        <v>292</v>
      </c>
      <c r="P17" s="90" t="s">
        <v>306</v>
      </c>
      <c r="Q17" s="30"/>
      <c r="R17" s="69"/>
      <c r="S17" s="70"/>
      <c r="T17" s="71"/>
    </row>
    <row r="18" spans="1:20" ht="16.5" customHeight="1">
      <c r="A18" s="31">
        <v>14</v>
      </c>
      <c r="B18" s="95" t="s">
        <v>205</v>
      </c>
      <c r="C18" s="87" t="s">
        <v>206</v>
      </c>
      <c r="D18" s="87" t="s">
        <v>210</v>
      </c>
      <c r="E18" s="96" t="s">
        <v>220</v>
      </c>
      <c r="F18" s="96" t="s">
        <v>241</v>
      </c>
      <c r="G18" s="87" t="s">
        <v>256</v>
      </c>
      <c r="H18" s="87" t="s">
        <v>256</v>
      </c>
      <c r="I18" s="85">
        <v>3402</v>
      </c>
      <c r="J18" s="85">
        <v>17</v>
      </c>
      <c r="K18" s="95" t="s">
        <v>260</v>
      </c>
      <c r="L18" s="95"/>
      <c r="M18" s="95" t="s">
        <v>43</v>
      </c>
      <c r="N18" s="85">
        <v>17</v>
      </c>
      <c r="O18" s="87" t="s">
        <v>292</v>
      </c>
      <c r="P18" s="90" t="s">
        <v>186</v>
      </c>
      <c r="Q18" s="30"/>
      <c r="R18" s="69"/>
      <c r="S18" s="70"/>
      <c r="T18" s="71"/>
    </row>
    <row r="19" spans="1:20" ht="16.5" customHeight="1">
      <c r="A19" s="37">
        <v>15</v>
      </c>
      <c r="B19" s="95" t="s">
        <v>205</v>
      </c>
      <c r="C19" s="87" t="s">
        <v>206</v>
      </c>
      <c r="D19" s="87" t="s">
        <v>210</v>
      </c>
      <c r="E19" s="96" t="s">
        <v>221</v>
      </c>
      <c r="F19" s="96" t="s">
        <v>241</v>
      </c>
      <c r="G19" s="87" t="s">
        <v>256</v>
      </c>
      <c r="H19" s="87" t="s">
        <v>256</v>
      </c>
      <c r="I19" s="85">
        <v>3402</v>
      </c>
      <c r="J19" s="85">
        <v>17</v>
      </c>
      <c r="K19" s="95" t="s">
        <v>264</v>
      </c>
      <c r="L19" s="95" t="s">
        <v>271</v>
      </c>
      <c r="M19" s="95" t="s">
        <v>280</v>
      </c>
      <c r="N19" s="85">
        <v>10</v>
      </c>
      <c r="O19" s="87" t="s">
        <v>292</v>
      </c>
      <c r="P19" s="90" t="s">
        <v>186</v>
      </c>
      <c r="Q19" s="30"/>
      <c r="R19" s="69"/>
      <c r="S19" s="70"/>
      <c r="T19" s="71"/>
    </row>
    <row r="20" spans="1:20" ht="16.5" customHeight="1">
      <c r="A20" s="31">
        <v>16</v>
      </c>
      <c r="B20" s="95" t="s">
        <v>205</v>
      </c>
      <c r="C20" s="87" t="s">
        <v>206</v>
      </c>
      <c r="D20" s="87" t="s">
        <v>210</v>
      </c>
      <c r="E20" s="96" t="s">
        <v>220</v>
      </c>
      <c r="F20" s="96" t="s">
        <v>242</v>
      </c>
      <c r="G20" s="87" t="s">
        <v>256</v>
      </c>
      <c r="H20" s="87" t="s">
        <v>256</v>
      </c>
      <c r="I20" s="85">
        <v>3402</v>
      </c>
      <c r="J20" s="85">
        <v>17</v>
      </c>
      <c r="K20" s="95" t="s">
        <v>264</v>
      </c>
      <c r="L20" s="95" t="s">
        <v>272</v>
      </c>
      <c r="M20" s="95" t="s">
        <v>281</v>
      </c>
      <c r="N20" s="85">
        <v>14</v>
      </c>
      <c r="O20" s="87" t="s">
        <v>292</v>
      </c>
      <c r="P20" s="90" t="s">
        <v>306</v>
      </c>
      <c r="Q20" s="30"/>
      <c r="R20" s="69"/>
      <c r="S20" s="70"/>
      <c r="T20" s="71"/>
    </row>
    <row r="21" spans="1:20" ht="16.5" customHeight="1">
      <c r="A21" s="37">
        <v>17</v>
      </c>
      <c r="B21" s="95" t="s">
        <v>208</v>
      </c>
      <c r="C21" s="87" t="s">
        <v>211</v>
      </c>
      <c r="D21" s="87" t="s">
        <v>212</v>
      </c>
      <c r="E21" s="96" t="s">
        <v>222</v>
      </c>
      <c r="F21" s="96" t="s">
        <v>243</v>
      </c>
      <c r="G21" s="87" t="s">
        <v>259</v>
      </c>
      <c r="H21" s="87" t="s">
        <v>259</v>
      </c>
      <c r="I21" s="85">
        <v>1332</v>
      </c>
      <c r="J21" s="85">
        <v>46</v>
      </c>
      <c r="K21" s="95" t="s">
        <v>263</v>
      </c>
      <c r="L21" s="95"/>
      <c r="M21" s="95" t="s">
        <v>43</v>
      </c>
      <c r="N21" s="85">
        <v>46</v>
      </c>
      <c r="O21" s="87" t="s">
        <v>293</v>
      </c>
      <c r="P21" s="90" t="s">
        <v>307</v>
      </c>
      <c r="Q21" s="30"/>
      <c r="R21" s="69"/>
      <c r="S21" s="70"/>
      <c r="T21" s="71"/>
    </row>
    <row r="22" spans="1:20" ht="16.5" customHeight="1">
      <c r="A22" s="31">
        <v>18</v>
      </c>
      <c r="B22" s="95" t="s">
        <v>208</v>
      </c>
      <c r="C22" s="87" t="s">
        <v>211</v>
      </c>
      <c r="D22" s="87" t="s">
        <v>212</v>
      </c>
      <c r="E22" s="96" t="s">
        <v>223</v>
      </c>
      <c r="F22" s="96" t="s">
        <v>244</v>
      </c>
      <c r="G22" s="87" t="s">
        <v>259</v>
      </c>
      <c r="H22" s="87" t="s">
        <v>259</v>
      </c>
      <c r="I22" s="85">
        <v>2657</v>
      </c>
      <c r="J22" s="85">
        <v>94</v>
      </c>
      <c r="K22" s="95" t="s">
        <v>263</v>
      </c>
      <c r="L22" s="95"/>
      <c r="M22" s="95" t="s">
        <v>43</v>
      </c>
      <c r="N22" s="85">
        <v>94</v>
      </c>
      <c r="O22" s="87" t="s">
        <v>294</v>
      </c>
      <c r="P22" s="90" t="s">
        <v>191</v>
      </c>
      <c r="Q22" s="30"/>
      <c r="R22" s="69"/>
      <c r="S22" s="70"/>
      <c r="T22" s="71"/>
    </row>
    <row r="23" spans="1:20" ht="16.5" customHeight="1">
      <c r="A23" s="37">
        <v>19</v>
      </c>
      <c r="B23" s="95" t="s">
        <v>208</v>
      </c>
      <c r="C23" s="87" t="s">
        <v>211</v>
      </c>
      <c r="D23" s="87" t="s">
        <v>212</v>
      </c>
      <c r="E23" s="96" t="s">
        <v>224</v>
      </c>
      <c r="F23" s="96" t="s">
        <v>245</v>
      </c>
      <c r="G23" s="87" t="s">
        <v>257</v>
      </c>
      <c r="H23" s="87" t="s">
        <v>257</v>
      </c>
      <c r="I23" s="85">
        <v>1828</v>
      </c>
      <c r="J23" s="85">
        <v>114</v>
      </c>
      <c r="K23" s="95" t="s">
        <v>260</v>
      </c>
      <c r="L23" s="95"/>
      <c r="M23" s="95" t="s">
        <v>43</v>
      </c>
      <c r="N23" s="85">
        <v>114</v>
      </c>
      <c r="O23" s="87" t="s">
        <v>295</v>
      </c>
      <c r="P23" s="90" t="s">
        <v>308</v>
      </c>
      <c r="Q23" s="30"/>
      <c r="R23" s="69"/>
      <c r="S23" s="70"/>
      <c r="T23" s="71"/>
    </row>
    <row r="24" spans="1:20" ht="16.5" customHeight="1">
      <c r="A24" s="31">
        <v>20</v>
      </c>
      <c r="B24" s="95" t="s">
        <v>208</v>
      </c>
      <c r="C24" s="87" t="s">
        <v>211</v>
      </c>
      <c r="D24" s="87" t="s">
        <v>212</v>
      </c>
      <c r="E24" s="96" t="s">
        <v>224</v>
      </c>
      <c r="F24" s="96" t="s">
        <v>246</v>
      </c>
      <c r="G24" s="87" t="s">
        <v>257</v>
      </c>
      <c r="H24" s="87" t="s">
        <v>257</v>
      </c>
      <c r="I24" s="85">
        <v>1828</v>
      </c>
      <c r="J24" s="85">
        <v>114</v>
      </c>
      <c r="K24" s="95" t="s">
        <v>264</v>
      </c>
      <c r="L24" s="95" t="s">
        <v>272</v>
      </c>
      <c r="M24" s="95" t="s">
        <v>282</v>
      </c>
      <c r="N24" s="85">
        <v>25</v>
      </c>
      <c r="O24" s="87" t="s">
        <v>295</v>
      </c>
      <c r="P24" s="90" t="s">
        <v>309</v>
      </c>
      <c r="Q24" s="30"/>
      <c r="R24" s="69"/>
      <c r="S24" s="70"/>
      <c r="T24" s="71"/>
    </row>
    <row r="25" spans="1:20" ht="16.5" customHeight="1">
      <c r="A25" s="37">
        <v>21</v>
      </c>
      <c r="B25" s="95" t="s">
        <v>208</v>
      </c>
      <c r="C25" s="87" t="s">
        <v>211</v>
      </c>
      <c r="D25" s="87" t="s">
        <v>212</v>
      </c>
      <c r="E25" s="96" t="s">
        <v>225</v>
      </c>
      <c r="F25" s="96" t="s">
        <v>247</v>
      </c>
      <c r="G25" s="87" t="s">
        <v>256</v>
      </c>
      <c r="H25" s="87" t="s">
        <v>256</v>
      </c>
      <c r="I25" s="85">
        <v>2241</v>
      </c>
      <c r="J25" s="85">
        <v>130</v>
      </c>
      <c r="K25" s="95" t="s">
        <v>260</v>
      </c>
      <c r="L25" s="95"/>
      <c r="M25" s="95" t="s">
        <v>43</v>
      </c>
      <c r="N25" s="85">
        <v>130</v>
      </c>
      <c r="O25" s="87" t="s">
        <v>296</v>
      </c>
      <c r="P25" s="90" t="s">
        <v>310</v>
      </c>
      <c r="Q25" s="30"/>
      <c r="R25" s="69"/>
      <c r="S25" s="70"/>
      <c r="T25" s="71"/>
    </row>
    <row r="26" spans="1:20" ht="16.5" customHeight="1">
      <c r="A26" s="31">
        <v>22</v>
      </c>
      <c r="B26" s="95" t="s">
        <v>208</v>
      </c>
      <c r="C26" s="87" t="s">
        <v>211</v>
      </c>
      <c r="D26" s="87" t="s">
        <v>212</v>
      </c>
      <c r="E26" s="96" t="s">
        <v>226</v>
      </c>
      <c r="F26" s="96" t="s">
        <v>248</v>
      </c>
      <c r="G26" s="87" t="s">
        <v>257</v>
      </c>
      <c r="H26" s="87" t="s">
        <v>257</v>
      </c>
      <c r="I26" s="85">
        <v>1729</v>
      </c>
      <c r="J26" s="85">
        <v>69</v>
      </c>
      <c r="K26" s="95" t="s">
        <v>260</v>
      </c>
      <c r="L26" s="95"/>
      <c r="M26" s="95" t="s">
        <v>43</v>
      </c>
      <c r="N26" s="85">
        <v>69</v>
      </c>
      <c r="O26" s="87" t="s">
        <v>297</v>
      </c>
      <c r="P26" s="90" t="s">
        <v>311</v>
      </c>
      <c r="Q26" s="30"/>
      <c r="R26" s="69"/>
      <c r="S26" s="70"/>
      <c r="T26" s="71"/>
    </row>
    <row r="27" spans="1:20" ht="16.5" customHeight="1">
      <c r="A27" s="37">
        <v>23</v>
      </c>
      <c r="B27" s="95" t="s">
        <v>208</v>
      </c>
      <c r="C27" s="87" t="s">
        <v>211</v>
      </c>
      <c r="D27" s="87" t="s">
        <v>212</v>
      </c>
      <c r="E27" s="97" t="s">
        <v>227</v>
      </c>
      <c r="F27" s="96" t="s">
        <v>249</v>
      </c>
      <c r="G27" s="87" t="s">
        <v>256</v>
      </c>
      <c r="H27" s="87" t="s">
        <v>256</v>
      </c>
      <c r="I27" s="85">
        <v>1815</v>
      </c>
      <c r="J27" s="85">
        <v>213</v>
      </c>
      <c r="K27" s="95" t="s">
        <v>263</v>
      </c>
      <c r="L27" s="95"/>
      <c r="M27" s="95" t="s">
        <v>43</v>
      </c>
      <c r="N27" s="85">
        <v>213</v>
      </c>
      <c r="O27" s="87" t="s">
        <v>299</v>
      </c>
      <c r="P27" s="90" t="s">
        <v>312</v>
      </c>
      <c r="Q27" s="30"/>
      <c r="R27" s="69"/>
      <c r="S27" s="70"/>
      <c r="T27" s="71"/>
    </row>
    <row r="28" spans="1:20" ht="16.5" customHeight="1">
      <c r="A28" s="31">
        <v>24</v>
      </c>
      <c r="B28" s="95" t="s">
        <v>208</v>
      </c>
      <c r="C28" s="87" t="s">
        <v>211</v>
      </c>
      <c r="D28" s="87" t="s">
        <v>212</v>
      </c>
      <c r="E28" s="96" t="s">
        <v>228</v>
      </c>
      <c r="F28" s="96" t="s">
        <v>250</v>
      </c>
      <c r="G28" s="87" t="s">
        <v>259</v>
      </c>
      <c r="H28" s="87" t="s">
        <v>259</v>
      </c>
      <c r="I28" s="85">
        <v>5471</v>
      </c>
      <c r="J28" s="85">
        <v>385</v>
      </c>
      <c r="K28" s="95" t="s">
        <v>260</v>
      </c>
      <c r="L28" s="95"/>
      <c r="M28" s="95" t="s">
        <v>43</v>
      </c>
      <c r="N28" s="85">
        <v>385</v>
      </c>
      <c r="O28" s="87" t="s">
        <v>298</v>
      </c>
      <c r="P28" s="90" t="s">
        <v>313</v>
      </c>
      <c r="Q28" s="30"/>
      <c r="R28" s="69"/>
      <c r="S28" s="70"/>
      <c r="T28" s="71"/>
    </row>
    <row r="29" spans="1:20" ht="16.5" customHeight="1">
      <c r="A29" s="37">
        <v>25</v>
      </c>
      <c r="B29" s="95" t="s">
        <v>208</v>
      </c>
      <c r="C29" s="87" t="s">
        <v>211</v>
      </c>
      <c r="D29" s="87" t="s">
        <v>212</v>
      </c>
      <c r="E29" s="96" t="s">
        <v>228</v>
      </c>
      <c r="F29" s="96" t="s">
        <v>251</v>
      </c>
      <c r="G29" s="87" t="s">
        <v>259</v>
      </c>
      <c r="H29" s="87" t="s">
        <v>259</v>
      </c>
      <c r="I29" s="85">
        <v>5471</v>
      </c>
      <c r="J29" s="85">
        <v>385</v>
      </c>
      <c r="K29" s="95" t="s">
        <v>265</v>
      </c>
      <c r="L29" s="95" t="s">
        <v>273</v>
      </c>
      <c r="M29" s="95" t="s">
        <v>283</v>
      </c>
      <c r="N29" s="85">
        <v>2</v>
      </c>
      <c r="O29" s="87" t="s">
        <v>298</v>
      </c>
      <c r="P29" s="90" t="s">
        <v>313</v>
      </c>
      <c r="Q29" s="30"/>
      <c r="R29" s="69"/>
      <c r="S29" s="70"/>
      <c r="T29" s="71"/>
    </row>
    <row r="30" spans="1:20" ht="16.5" customHeight="1">
      <c r="A30" s="31">
        <v>26</v>
      </c>
      <c r="B30" s="95" t="s">
        <v>208</v>
      </c>
      <c r="C30" s="87" t="s">
        <v>211</v>
      </c>
      <c r="D30" s="87" t="s">
        <v>212</v>
      </c>
      <c r="E30" s="96" t="s">
        <v>229</v>
      </c>
      <c r="F30" s="96" t="s">
        <v>252</v>
      </c>
      <c r="G30" s="87" t="s">
        <v>256</v>
      </c>
      <c r="H30" s="87" t="s">
        <v>256</v>
      </c>
      <c r="I30" s="85">
        <v>1055</v>
      </c>
      <c r="J30" s="85">
        <v>263</v>
      </c>
      <c r="K30" s="95" t="s">
        <v>260</v>
      </c>
      <c r="L30" s="95"/>
      <c r="M30" s="95" t="s">
        <v>43</v>
      </c>
      <c r="N30" s="85">
        <v>263</v>
      </c>
      <c r="O30" s="87" t="s">
        <v>298</v>
      </c>
      <c r="P30" s="90" t="s">
        <v>200</v>
      </c>
      <c r="Q30" s="30"/>
      <c r="R30" s="69"/>
      <c r="S30" s="70"/>
      <c r="T30" s="71"/>
    </row>
    <row r="31" spans="1:20" ht="16.5" customHeight="1">
      <c r="A31" s="37">
        <v>27</v>
      </c>
      <c r="B31" s="95" t="s">
        <v>208</v>
      </c>
      <c r="C31" s="87" t="s">
        <v>211</v>
      </c>
      <c r="D31" s="87" t="s">
        <v>212</v>
      </c>
      <c r="E31" s="96" t="s">
        <v>229</v>
      </c>
      <c r="F31" s="96" t="s">
        <v>252</v>
      </c>
      <c r="G31" s="87" t="s">
        <v>256</v>
      </c>
      <c r="H31" s="87" t="s">
        <v>256</v>
      </c>
      <c r="I31" s="85">
        <v>1055</v>
      </c>
      <c r="J31" s="85">
        <v>263</v>
      </c>
      <c r="K31" s="95" t="s">
        <v>262</v>
      </c>
      <c r="L31" s="95" t="s">
        <v>274</v>
      </c>
      <c r="M31" s="95" t="s">
        <v>284</v>
      </c>
      <c r="N31" s="85">
        <v>4</v>
      </c>
      <c r="O31" s="87" t="s">
        <v>298</v>
      </c>
      <c r="P31" s="90" t="s">
        <v>200</v>
      </c>
      <c r="Q31" s="30"/>
      <c r="R31" s="69"/>
      <c r="S31" s="70"/>
      <c r="T31" s="71"/>
    </row>
    <row r="32" spans="1:20" ht="16.5" customHeight="1">
      <c r="A32" s="31">
        <v>28</v>
      </c>
      <c r="B32" s="95" t="s">
        <v>208</v>
      </c>
      <c r="C32" s="87" t="s">
        <v>211</v>
      </c>
      <c r="D32" s="87" t="s">
        <v>212</v>
      </c>
      <c r="E32" s="96" t="s">
        <v>230</v>
      </c>
      <c r="F32" s="96" t="s">
        <v>253</v>
      </c>
      <c r="G32" s="87" t="s">
        <v>256</v>
      </c>
      <c r="H32" s="87" t="s">
        <v>256</v>
      </c>
      <c r="I32" s="85">
        <v>1484</v>
      </c>
      <c r="J32" s="85">
        <v>133</v>
      </c>
      <c r="K32" s="95" t="s">
        <v>260</v>
      </c>
      <c r="L32" s="95"/>
      <c r="M32" s="95" t="s">
        <v>43</v>
      </c>
      <c r="N32" s="85">
        <v>133</v>
      </c>
      <c r="O32" s="87" t="s">
        <v>298</v>
      </c>
      <c r="P32" s="90" t="s">
        <v>200</v>
      </c>
      <c r="Q32" s="30"/>
      <c r="R32" s="69"/>
      <c r="S32" s="70"/>
      <c r="T32" s="71"/>
    </row>
    <row r="33" spans="1:20" ht="16.5" customHeight="1" thickBot="1">
      <c r="A33" s="72">
        <v>29</v>
      </c>
      <c r="B33" s="99" t="s">
        <v>208</v>
      </c>
      <c r="C33" s="100" t="s">
        <v>211</v>
      </c>
      <c r="D33" s="100" t="s">
        <v>212</v>
      </c>
      <c r="E33" s="101" t="s">
        <v>231</v>
      </c>
      <c r="F33" s="101" t="s">
        <v>253</v>
      </c>
      <c r="G33" s="100" t="s">
        <v>256</v>
      </c>
      <c r="H33" s="100" t="s">
        <v>256</v>
      </c>
      <c r="I33" s="102">
        <v>1484</v>
      </c>
      <c r="J33" s="102">
        <v>133</v>
      </c>
      <c r="K33" s="99" t="s">
        <v>261</v>
      </c>
      <c r="L33" s="99" t="s">
        <v>275</v>
      </c>
      <c r="M33" s="99" t="s">
        <v>284</v>
      </c>
      <c r="N33" s="102">
        <v>11</v>
      </c>
      <c r="O33" s="100" t="s">
        <v>298</v>
      </c>
      <c r="P33" s="103" t="s">
        <v>314</v>
      </c>
      <c r="Q33" s="73"/>
      <c r="R33" s="74"/>
      <c r="S33" s="75"/>
      <c r="T33" s="76"/>
    </row>
  </sheetData>
  <mergeCells count="14">
    <mergeCell ref="N3:N4"/>
    <mergeCell ref="O3:P3"/>
    <mergeCell ref="Q3:S3"/>
    <mergeCell ref="T3:T4"/>
    <mergeCell ref="A2:T2"/>
    <mergeCell ref="A3:A4"/>
    <mergeCell ref="B3:D3"/>
    <mergeCell ref="E3:E4"/>
    <mergeCell ref="F3:F4"/>
    <mergeCell ref="G3:H3"/>
    <mergeCell ref="I3:J3"/>
    <mergeCell ref="K3:K4"/>
    <mergeCell ref="L3:L4"/>
    <mergeCell ref="M3:M4"/>
  </mergeCells>
  <phoneticPr fontId="3" type="noConversion"/>
  <pageMargins left="0.7" right="0.7" top="0.75" bottom="0.75" header="0.3" footer="0.3"/>
  <pageSetup paperSize="9" scale="2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토지조서</vt:lpstr>
      <vt:lpstr>물건조서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EKR</dc:creator>
  <cp:lastModifiedBy>owner</cp:lastModifiedBy>
  <cp:lastPrinted>2020-12-02T11:04:03Z</cp:lastPrinted>
  <dcterms:created xsi:type="dcterms:W3CDTF">2019-05-16T02:44:38Z</dcterms:created>
  <dcterms:modified xsi:type="dcterms:W3CDTF">2020-12-02T11:04:42Z</dcterms:modified>
</cp:coreProperties>
</file>