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중요폴더\Desktop\"/>
    </mc:Choice>
  </mc:AlternateContent>
  <bookViews>
    <workbookView xWindow="0" yWindow="0" windowWidth="28800" windowHeight="12390"/>
  </bookViews>
  <sheets>
    <sheet name="보험안내등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1" l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G3" i="1" l="1"/>
  <c r="G4" i="1"/>
  <c r="B3" i="1" l="1"/>
  <c r="G26" i="1" l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G23" i="1" l="1"/>
  <c r="G24" i="1"/>
  <c r="G25" i="1"/>
  <c r="E23" i="1"/>
  <c r="E24" i="1"/>
  <c r="E25" i="1"/>
  <c r="E26" i="1"/>
  <c r="E27" i="1"/>
  <c r="B23" i="1"/>
  <c r="B24" i="1"/>
  <c r="B25" i="1"/>
  <c r="B26" i="1"/>
  <c r="B27" i="1"/>
  <c r="E3" i="1" l="1"/>
  <c r="B4" i="1"/>
  <c r="E4" i="1"/>
  <c r="B5" i="1"/>
  <c r="E5" i="1"/>
  <c r="G5" i="1"/>
  <c r="B6" i="1"/>
  <c r="E6" i="1"/>
  <c r="G6" i="1"/>
  <c r="B7" i="1"/>
  <c r="E7" i="1"/>
  <c r="G7" i="1"/>
  <c r="B8" i="1"/>
  <c r="E8" i="1"/>
  <c r="G8" i="1"/>
  <c r="B9" i="1"/>
  <c r="E9" i="1"/>
  <c r="G9" i="1"/>
  <c r="B10" i="1"/>
  <c r="E10" i="1"/>
  <c r="G10" i="1"/>
  <c r="B11" i="1"/>
  <c r="E11" i="1"/>
  <c r="G11" i="1"/>
  <c r="B12" i="1"/>
  <c r="E12" i="1"/>
  <c r="G12" i="1"/>
  <c r="B13" i="1"/>
  <c r="E13" i="1"/>
  <c r="G13" i="1"/>
  <c r="B14" i="1"/>
  <c r="E14" i="1"/>
  <c r="G14" i="1"/>
  <c r="B15" i="1"/>
  <c r="E15" i="1"/>
  <c r="G15" i="1"/>
  <c r="B16" i="1"/>
  <c r="E16" i="1"/>
  <c r="G16" i="1"/>
  <c r="B17" i="1"/>
  <c r="E17" i="1"/>
  <c r="G17" i="1"/>
  <c r="B18" i="1"/>
  <c r="E18" i="1"/>
  <c r="G18" i="1"/>
  <c r="B19" i="1"/>
  <c r="E19" i="1"/>
  <c r="G19" i="1"/>
  <c r="B20" i="1"/>
  <c r="E20" i="1"/>
  <c r="G20" i="1"/>
  <c r="B21" i="1"/>
  <c r="E21" i="1"/>
  <c r="G21" i="1"/>
  <c r="B22" i="1"/>
  <c r="E22" i="1"/>
  <c r="G22" i="1"/>
</calcChain>
</file>

<file path=xl/sharedStrings.xml><?xml version="1.0" encoding="utf-8"?>
<sst xmlns="http://schemas.openxmlformats.org/spreadsheetml/2006/main" count="295" uniqueCount="128">
  <si>
    <t>자동차손해배상보장법위반과태료 고지서</t>
    <phoneticPr fontId="2" type="noConversion"/>
  </si>
  <si>
    <t>수취인불명</t>
  </si>
  <si>
    <t>자동차손해배상보장법위반과태료 고지서</t>
    <phoneticPr fontId="2" type="noConversion"/>
  </si>
  <si>
    <t>이사불명</t>
  </si>
  <si>
    <t>충청북도 영동군 영동읍 영동시장1길 28-2</t>
  </si>
  <si>
    <t>김원석</t>
  </si>
  <si>
    <t>08다7457</t>
  </si>
  <si>
    <t>폐문부재</t>
  </si>
  <si>
    <t>압류예고통지서</t>
    <phoneticPr fontId="2" type="noConversion"/>
  </si>
  <si>
    <t>비고</t>
    <phoneticPr fontId="2" type="noConversion"/>
  </si>
  <si>
    <t>반송사유</t>
    <phoneticPr fontId="2" type="noConversion"/>
  </si>
  <si>
    <t>반송일</t>
    <phoneticPr fontId="2" type="noConversion"/>
  </si>
  <si>
    <t>주  소</t>
    <phoneticPr fontId="2" type="noConversion"/>
  </si>
  <si>
    <t>소유주</t>
    <phoneticPr fontId="2" type="noConversion"/>
  </si>
  <si>
    <t>차량번호</t>
    <phoneticPr fontId="2" type="noConversion"/>
  </si>
  <si>
    <t>연번</t>
    <phoneticPr fontId="2" type="noConversion"/>
  </si>
  <si>
    <t>수취인불명</t>
    <phoneticPr fontId="2" type="noConversion"/>
  </si>
  <si>
    <t>92누4734</t>
  </si>
  <si>
    <t>전무섭</t>
  </si>
  <si>
    <t>충청북도 영동군 영동읍 오정길 111-1</t>
  </si>
  <si>
    <t>폐문부재</t>
    <phoneticPr fontId="2" type="noConversion"/>
  </si>
  <si>
    <t>08가6031</t>
  </si>
  <si>
    <t>정찬용</t>
  </si>
  <si>
    <t>65오5052</t>
  </si>
  <si>
    <t>MAKHAMMADJONOV KUDRATILLO KHAMIDULLO U</t>
  </si>
  <si>
    <t>충청북도 영동군 영동읍 회동로 212-1</t>
  </si>
  <si>
    <t>80부3599</t>
  </si>
  <si>
    <t>김규억</t>
  </si>
  <si>
    <t>56소5257</t>
  </si>
  <si>
    <t>김인숙</t>
  </si>
  <si>
    <t>JURAEV UMIDJON</t>
  </si>
  <si>
    <t>주소불명</t>
  </si>
  <si>
    <t>처분사전통지서</t>
  </si>
  <si>
    <t>가입촉구서</t>
  </si>
  <si>
    <t>충청북도 영동군 영동읍 눈어치1안길 11-1</t>
  </si>
  <si>
    <t>94어5042</t>
  </si>
  <si>
    <t>임정순</t>
  </si>
  <si>
    <t>충청북도 영동군 영동읍 눈어치1로 71, A동 104호(사원아파트)</t>
  </si>
  <si>
    <t>충청북도 영동군 영동읍 눈어치1로 10-1, E동 204호(다가구주택(A))</t>
  </si>
  <si>
    <t>28서7358</t>
  </si>
  <si>
    <t>김성근</t>
  </si>
  <si>
    <t>충청북도 영동군 영동읍 기골로 96</t>
  </si>
  <si>
    <t>94어8604</t>
  </si>
  <si>
    <t>윤세권</t>
  </si>
  <si>
    <t>충청북도 영동군 영동읍 영산로2길 7-10</t>
  </si>
  <si>
    <t>19오8730</t>
  </si>
  <si>
    <t>한용철</t>
  </si>
  <si>
    <t>충청북도 영동군 용산면 용산로 325</t>
  </si>
  <si>
    <t>50주0745</t>
  </si>
  <si>
    <t>50주0745</t>
    <phoneticPr fontId="2" type="noConversion"/>
  </si>
  <si>
    <t>김원구</t>
  </si>
  <si>
    <t>충청북도 영동군 학산면 입석길 19-7</t>
  </si>
  <si>
    <t>이사불명</t>
    <phoneticPr fontId="2" type="noConversion"/>
  </si>
  <si>
    <t>82부5736</t>
  </si>
  <si>
    <t>참좋은돼지(주)</t>
  </si>
  <si>
    <t>자동차 손해배상보장법 위반 과태료 부과에고서</t>
    <phoneticPr fontId="2" type="noConversion"/>
  </si>
  <si>
    <t>24무3309</t>
  </si>
  <si>
    <t>최명옥</t>
  </si>
  <si>
    <t>세종특별자치시 연기면 당산로 168-72, 303호</t>
  </si>
  <si>
    <t>33마4594</t>
  </si>
  <si>
    <t>박주희</t>
  </si>
  <si>
    <t>박주희</t>
    <phoneticPr fontId="2" type="noConversion"/>
  </si>
  <si>
    <t>충청북도 영동군 매곡면 민주지산로 3594-1</t>
  </si>
  <si>
    <t>보험 관련 안내문 반송(2021년 1월)</t>
    <phoneticPr fontId="2" type="noConversion"/>
  </si>
  <si>
    <t>87무0114</t>
  </si>
  <si>
    <t>김진호</t>
  </si>
  <si>
    <t>충청북도 영동군 영동읍 눈어치로 22-10, 104동 103호(영동설계주공아파트)</t>
  </si>
  <si>
    <t>34로3399</t>
  </si>
  <si>
    <t>충청북도 영동군 영동읍 반곡동길 44-1^, 204호</t>
  </si>
  <si>
    <t>박종명</t>
  </si>
  <si>
    <t>93소3972</t>
  </si>
  <si>
    <t>김판수</t>
  </si>
  <si>
    <t>85어6156</t>
  </si>
  <si>
    <t>박경범</t>
  </si>
  <si>
    <t>86너5733</t>
  </si>
  <si>
    <t>박태원</t>
  </si>
  <si>
    <t>77모1684</t>
  </si>
  <si>
    <t>이성호</t>
  </si>
  <si>
    <t>충북87자2105</t>
  </si>
  <si>
    <t>정종목</t>
  </si>
  <si>
    <t>04무8863</t>
  </si>
  <si>
    <t>조원춘</t>
  </si>
  <si>
    <t>19오8979</t>
  </si>
  <si>
    <t>이명우</t>
  </si>
  <si>
    <t>31보3345</t>
  </si>
  <si>
    <t>강은정</t>
  </si>
  <si>
    <t>참좋은돼지（주）</t>
  </si>
  <si>
    <t>11너3662</t>
  </si>
  <si>
    <t>주건호</t>
  </si>
  <si>
    <t>15가7922</t>
  </si>
  <si>
    <t>DISSANAYAKA HARSHATHARANGA</t>
  </si>
  <si>
    <t>76수5110</t>
  </si>
  <si>
    <t>(주)백신</t>
  </si>
  <si>
    <t>10루6477</t>
  </si>
  <si>
    <t>신영숙</t>
  </si>
  <si>
    <t>56루8293</t>
  </si>
  <si>
    <t>AKHMEDOV SUKHROBBEK</t>
  </si>
  <si>
    <t>39가4909</t>
  </si>
  <si>
    <t>충청북도 영동군 매곡면 장척1길 66</t>
  </si>
  <si>
    <t>충청북도 영동군 심천면 후곡2길 2</t>
  </si>
  <si>
    <t>충청북도 영동군 영동읍 주곡길 48-6</t>
  </si>
  <si>
    <t>충청북도 영동군 영동읍 동정로 47</t>
  </si>
  <si>
    <t>충청북도 영동군 영동읍 부용6길 21</t>
  </si>
  <si>
    <t>충청북도 영동군 양산면 금강로 1519</t>
  </si>
  <si>
    <t>충청북도 영동군 영동읍 제2교로 12</t>
  </si>
  <si>
    <t>충청북도 영동군 심천면 심천로6길 17</t>
  </si>
  <si>
    <t>충청북도 영동군 영동읍 어미실길 37</t>
  </si>
  <si>
    <t>충청북도 영동군 용산면 용산로3길 5-7</t>
  </si>
  <si>
    <t>충청북도 영동군 영동읍 대학로 270</t>
  </si>
  <si>
    <t>충청북도 영동군 추풍령면 신안로 228</t>
  </si>
  <si>
    <t>충청북도 영동군 추풍령면 개곡길 27</t>
  </si>
  <si>
    <t>서울특별시 성북구 종암로5길 95 （종암동）</t>
  </si>
  <si>
    <t>충청북도 영동군 영동읍 눈어치1로 5</t>
  </si>
  <si>
    <t>충청북도 영동군 영동읍 눈어치1로 71</t>
  </si>
  <si>
    <t>세종특별자치시  연기면 당산로 168-72</t>
  </si>
  <si>
    <t>인천광역시 미추홀구 문화로 35</t>
  </si>
  <si>
    <t>충청북도 영동군 영동읍 눈어치1로 10-1</t>
  </si>
  <si>
    <t>충청북도 영동군 영동읍 눈어치로 22-10</t>
  </si>
  <si>
    <t>이문재</t>
  </si>
  <si>
    <t>충청북도 영동군 영동읍 대학로 270 , 206호（다가구주택）</t>
  </si>
  <si>
    <t xml:space="preserve">충청북도 영동군 추풍령면 신안로 228 </t>
  </si>
  <si>
    <t xml:space="preserve">충청북도 영동군 추풍령면 개곡길 27 </t>
  </si>
  <si>
    <t xml:space="preserve">서울특별시 성북구 종암로5길 95 （종암동） </t>
  </si>
  <si>
    <t>충청북도 영동군 영동읍 부용6길 21 ,  102호（청솔빌라）</t>
  </si>
  <si>
    <t>충청북도 영동군 영동읍 눈어치1로 71 ,A동  105호（농공아파트）</t>
  </si>
  <si>
    <t>61너3091</t>
  </si>
  <si>
    <t>68루2025</t>
  </si>
  <si>
    <t>97어6746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</si>
</sst>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#\-##\-##"/>
  </numFmts>
  <fonts count="7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돋움"/>
      <family val="3"/>
      <charset val="129"/>
    </font>
    <font>
      <sz val="8"/>
      <name val="맑은 고딕"/>
      <family val="2"/>
      <charset val="129"/>
      <scheme val="minor"/>
    </font>
    <font>
      <sz val="10"/>
      <color rgb="FF000000"/>
      <name val="돋움"/>
      <family val="3"/>
      <charset val="129"/>
    </font>
    <font>
      <b/>
      <sz val="10"/>
      <color theme="1"/>
      <name val="돋움"/>
      <family val="3"/>
      <charset val="129"/>
    </font>
    <font>
      <b/>
      <sz val="12"/>
      <color theme="1"/>
      <name val="돋움"/>
      <family val="3"/>
      <charset val="129"/>
    </font>
    <font>
      <sz val="9"/>
      <color rgb="FF000000"/>
      <name val="굴림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abSelected="1" workbookViewId="0">
      <selection activeCell="N15" sqref="N15"/>
    </sheetView>
  </sheetViews>
  <sheetFormatPr defaultRowHeight="12" x14ac:dyDescent="0.3"/>
  <cols>
    <col min="1" max="2" width="8" style="1" customWidth="1"/>
    <col min="3" max="3" width="11" style="1" hidden="1" customWidth="1"/>
    <col min="4" max="4" width="40.5" style="1" hidden="1" customWidth="1"/>
    <col min="5" max="5" width="33.125" style="1" bestFit="1" customWidth="1"/>
    <col min="6" max="6" width="63.375" style="1" hidden="1" customWidth="1"/>
    <col min="7" max="7" width="36.25" style="1" customWidth="1"/>
    <col min="8" max="8" width="15.125" style="1" customWidth="1"/>
    <col min="9" max="9" width="16.625" style="1" customWidth="1"/>
    <col min="10" max="10" width="34.125" style="16" customWidth="1"/>
    <col min="11" max="16384" width="9" style="1"/>
  </cols>
  <sheetData>
    <row r="1" spans="1:10" ht="45.75" customHeight="1" x14ac:dyDescent="0.3">
      <c r="A1" s="17" t="s">
        <v>63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21" customHeight="1" x14ac:dyDescent="0.3">
      <c r="A2" s="9" t="s">
        <v>15</v>
      </c>
      <c r="B2" s="9" t="s">
        <v>14</v>
      </c>
      <c r="C2" s="9" t="s">
        <v>14</v>
      </c>
      <c r="D2" s="9" t="s">
        <v>13</v>
      </c>
      <c r="E2" s="9" t="s">
        <v>13</v>
      </c>
      <c r="F2" s="9" t="s">
        <v>12</v>
      </c>
      <c r="G2" s="9" t="s">
        <v>12</v>
      </c>
      <c r="H2" s="9" t="s">
        <v>11</v>
      </c>
      <c r="I2" s="9" t="s">
        <v>10</v>
      </c>
      <c r="J2" s="14" t="s">
        <v>9</v>
      </c>
    </row>
    <row r="3" spans="1:10" ht="21" customHeight="1" x14ac:dyDescent="0.3">
      <c r="A3" s="5">
        <v>1</v>
      </c>
      <c r="B3" s="5" t="str">
        <f t="shared" ref="B3:B59" si="0">LEFT(C3,5)&amp;"**"</f>
        <v>08다74**</v>
      </c>
      <c r="C3" s="2" t="s">
        <v>6</v>
      </c>
      <c r="D3" s="2" t="s">
        <v>5</v>
      </c>
      <c r="E3" s="2" t="str">
        <f t="shared" ref="E3:E59" si="1">LEFT(D3,1)&amp;REPT("*",LEN(D3)-2)&amp;RIGHT(D3,1)</f>
        <v>김*석</v>
      </c>
      <c r="F3" s="2" t="s">
        <v>4</v>
      </c>
      <c r="G3" s="2" t="str">
        <f t="shared" ref="G3:G9" si="2">LEFT(F3,21)&amp;"*******"</f>
        <v>충청북도 영동군 영동읍 영동시장1길 2*******</v>
      </c>
      <c r="H3" s="7">
        <v>20210108</v>
      </c>
      <c r="I3" s="6" t="s">
        <v>16</v>
      </c>
      <c r="J3" s="13" t="s">
        <v>8</v>
      </c>
    </row>
    <row r="4" spans="1:10" ht="21" customHeight="1" x14ac:dyDescent="0.3">
      <c r="A4" s="5">
        <v>2</v>
      </c>
      <c r="B4" s="5" t="str">
        <f t="shared" si="0"/>
        <v>94어50**</v>
      </c>
      <c r="C4" s="6" t="s">
        <v>35</v>
      </c>
      <c r="D4" s="8" t="s">
        <v>36</v>
      </c>
      <c r="E4" s="2" t="str">
        <f t="shared" si="1"/>
        <v>임*순</v>
      </c>
      <c r="F4" s="2" t="s">
        <v>37</v>
      </c>
      <c r="G4" s="2" t="str">
        <f t="shared" si="2"/>
        <v>충청북도 영동군 영동읍 눈어치1로 71*******</v>
      </c>
      <c r="H4" s="7">
        <v>20210114</v>
      </c>
      <c r="I4" s="6" t="s">
        <v>20</v>
      </c>
      <c r="J4" s="13" t="s">
        <v>8</v>
      </c>
    </row>
    <row r="5" spans="1:10" ht="21" customHeight="1" x14ac:dyDescent="0.3">
      <c r="A5" s="5">
        <v>3</v>
      </c>
      <c r="B5" s="5" t="str">
        <f t="shared" si="0"/>
        <v>65오50**</v>
      </c>
      <c r="C5" s="2" t="s">
        <v>23</v>
      </c>
      <c r="D5" s="2" t="s">
        <v>24</v>
      </c>
      <c r="E5" s="2" t="str">
        <f t="shared" si="1"/>
        <v>M************************************U</v>
      </c>
      <c r="F5" s="2" t="s">
        <v>38</v>
      </c>
      <c r="G5" s="2" t="str">
        <f t="shared" si="2"/>
        <v>충청북도 영동군 영동읍 눈어치1로 10*******</v>
      </c>
      <c r="H5" s="7">
        <v>20210114</v>
      </c>
      <c r="I5" s="6" t="s">
        <v>16</v>
      </c>
      <c r="J5" s="15" t="s">
        <v>8</v>
      </c>
    </row>
    <row r="6" spans="1:10" ht="21" customHeight="1" x14ac:dyDescent="0.3">
      <c r="A6" s="5">
        <v>4</v>
      </c>
      <c r="B6" s="5" t="str">
        <f t="shared" si="0"/>
        <v>28서73**</v>
      </c>
      <c r="C6" s="6" t="s">
        <v>39</v>
      </c>
      <c r="D6" s="6" t="s">
        <v>40</v>
      </c>
      <c r="E6" s="2" t="str">
        <f t="shared" si="1"/>
        <v>김*근</v>
      </c>
      <c r="F6" s="6" t="s">
        <v>41</v>
      </c>
      <c r="G6" s="2" t="str">
        <f t="shared" si="2"/>
        <v>충청북도 영동군 영동읍 기골로 96*******</v>
      </c>
      <c r="H6" s="7">
        <v>20210114</v>
      </c>
      <c r="I6" s="6" t="s">
        <v>20</v>
      </c>
      <c r="J6" s="15" t="s">
        <v>8</v>
      </c>
    </row>
    <row r="7" spans="1:10" ht="21" customHeight="1" x14ac:dyDescent="0.3">
      <c r="A7" s="5">
        <v>5</v>
      </c>
      <c r="B7" s="5" t="str">
        <f t="shared" si="0"/>
        <v>94어86**</v>
      </c>
      <c r="C7" s="6" t="s">
        <v>42</v>
      </c>
      <c r="D7" s="6" t="s">
        <v>43</v>
      </c>
      <c r="E7" s="2" t="str">
        <f t="shared" si="1"/>
        <v>윤*권</v>
      </c>
      <c r="F7" s="6" t="s">
        <v>44</v>
      </c>
      <c r="G7" s="2" t="str">
        <f t="shared" si="2"/>
        <v>충청북도 영동군 영동읍 영산로2길 7-*******</v>
      </c>
      <c r="H7" s="7">
        <v>20210114</v>
      </c>
      <c r="I7" s="6" t="s">
        <v>7</v>
      </c>
      <c r="J7" s="15" t="s">
        <v>8</v>
      </c>
    </row>
    <row r="8" spans="1:10" ht="21" customHeight="1" x14ac:dyDescent="0.3">
      <c r="A8" s="5">
        <v>6</v>
      </c>
      <c r="B8" s="5" t="str">
        <f t="shared" si="0"/>
        <v>19오87**</v>
      </c>
      <c r="C8" s="6" t="s">
        <v>45</v>
      </c>
      <c r="D8" s="6" t="s">
        <v>46</v>
      </c>
      <c r="E8" s="2" t="str">
        <f t="shared" si="1"/>
        <v>한*철</v>
      </c>
      <c r="F8" s="6" t="s">
        <v>47</v>
      </c>
      <c r="G8" s="2" t="str">
        <f t="shared" si="2"/>
        <v>충청북도 영동군 용산면 용산로 325*******</v>
      </c>
      <c r="H8" s="7">
        <v>20201116</v>
      </c>
      <c r="I8" s="6" t="s">
        <v>7</v>
      </c>
      <c r="J8" s="15" t="s">
        <v>8</v>
      </c>
    </row>
    <row r="9" spans="1:10" ht="21" customHeight="1" x14ac:dyDescent="0.3">
      <c r="A9" s="5">
        <v>7</v>
      </c>
      <c r="B9" s="5" t="str">
        <f t="shared" si="0"/>
        <v>50주07**</v>
      </c>
      <c r="C9" s="6" t="s">
        <v>49</v>
      </c>
      <c r="D9" s="6" t="s">
        <v>50</v>
      </c>
      <c r="E9" s="2" t="str">
        <f t="shared" si="1"/>
        <v>김*구</v>
      </c>
      <c r="F9" s="6" t="s">
        <v>51</v>
      </c>
      <c r="G9" s="2" t="str">
        <f t="shared" si="2"/>
        <v>충청북도 영동군 학산면 입석길 19-7*******</v>
      </c>
      <c r="H9" s="7">
        <v>20210108</v>
      </c>
      <c r="I9" s="6" t="s">
        <v>52</v>
      </c>
      <c r="J9" s="15" t="s">
        <v>8</v>
      </c>
    </row>
    <row r="10" spans="1:10" ht="21" customHeight="1" x14ac:dyDescent="0.3">
      <c r="A10" s="5">
        <v>8</v>
      </c>
      <c r="B10" s="5" t="str">
        <f t="shared" si="0"/>
        <v>08가60**</v>
      </c>
      <c r="C10" s="3" t="s">
        <v>21</v>
      </c>
      <c r="D10" s="3" t="s">
        <v>22</v>
      </c>
      <c r="E10" s="2" t="str">
        <f t="shared" si="1"/>
        <v>정*용</v>
      </c>
      <c r="F10" s="3" t="s">
        <v>25</v>
      </c>
      <c r="G10" s="2" t="str">
        <f>LEFT(F10,18)&amp;"*******"</f>
        <v>충청북도 영동군 영동읍 회동로 2*******</v>
      </c>
      <c r="H10" s="7">
        <v>20210108</v>
      </c>
      <c r="I10" s="3" t="s">
        <v>16</v>
      </c>
      <c r="J10" s="15" t="s">
        <v>8</v>
      </c>
    </row>
    <row r="11" spans="1:10" ht="21" customHeight="1" x14ac:dyDescent="0.3">
      <c r="A11" s="5">
        <v>9</v>
      </c>
      <c r="B11" s="5" t="str">
        <f t="shared" si="0"/>
        <v>82부57**</v>
      </c>
      <c r="C11" s="3" t="s">
        <v>53</v>
      </c>
      <c r="D11" s="3" t="s">
        <v>54</v>
      </c>
      <c r="E11" s="2" t="str">
        <f t="shared" si="1"/>
        <v>참******)</v>
      </c>
      <c r="F11" s="3" t="s">
        <v>41</v>
      </c>
      <c r="G11" s="2" t="str">
        <f t="shared" ref="G11:G44" si="3">LEFT(F11,21)&amp;"*******"</f>
        <v>충청북도 영동군 영동읍 기골로 96*******</v>
      </c>
      <c r="H11" s="4">
        <v>20210108</v>
      </c>
      <c r="I11" s="3" t="s">
        <v>16</v>
      </c>
      <c r="J11" s="15" t="s">
        <v>55</v>
      </c>
    </row>
    <row r="12" spans="1:10" ht="21" customHeight="1" x14ac:dyDescent="0.3">
      <c r="A12" s="5">
        <v>10</v>
      </c>
      <c r="B12" s="5" t="str">
        <f t="shared" si="0"/>
        <v>24무33**</v>
      </c>
      <c r="C12" s="3" t="s">
        <v>56</v>
      </c>
      <c r="D12" s="3" t="s">
        <v>57</v>
      </c>
      <c r="E12" s="2" t="str">
        <f t="shared" si="1"/>
        <v>최*옥</v>
      </c>
      <c r="F12" s="3" t="s">
        <v>58</v>
      </c>
      <c r="G12" s="2" t="str">
        <f t="shared" si="3"/>
        <v>세종특별자치시 연기면 당산로 168-7*******</v>
      </c>
      <c r="H12" s="4">
        <v>20210114</v>
      </c>
      <c r="I12" s="3" t="s">
        <v>7</v>
      </c>
      <c r="J12" s="15" t="s">
        <v>8</v>
      </c>
    </row>
    <row r="13" spans="1:10" ht="21" customHeight="1" x14ac:dyDescent="0.3">
      <c r="A13" s="5">
        <v>11</v>
      </c>
      <c r="B13" s="5" t="str">
        <f t="shared" si="0"/>
        <v>33마45**</v>
      </c>
      <c r="C13" s="3" t="s">
        <v>59</v>
      </c>
      <c r="D13" s="3" t="s">
        <v>61</v>
      </c>
      <c r="E13" s="2" t="str">
        <f t="shared" si="1"/>
        <v>박*희</v>
      </c>
      <c r="F13" s="3" t="s">
        <v>62</v>
      </c>
      <c r="G13" s="2" t="str">
        <f t="shared" si="3"/>
        <v>충청북도 영동군 매곡면 민주지산로 35*******</v>
      </c>
      <c r="H13" s="4">
        <v>20210114</v>
      </c>
      <c r="I13" s="3" t="s">
        <v>7</v>
      </c>
      <c r="J13" s="15" t="s">
        <v>8</v>
      </c>
    </row>
    <row r="14" spans="1:10" ht="21" customHeight="1" x14ac:dyDescent="0.3">
      <c r="A14" s="5">
        <v>12</v>
      </c>
      <c r="B14" s="5" t="str">
        <f t="shared" si="0"/>
        <v>87무01**</v>
      </c>
      <c r="C14" s="3" t="s">
        <v>64</v>
      </c>
      <c r="D14" s="3" t="s">
        <v>65</v>
      </c>
      <c r="E14" s="2" t="str">
        <f t="shared" si="1"/>
        <v>김*호</v>
      </c>
      <c r="F14" s="3" t="s">
        <v>66</v>
      </c>
      <c r="G14" s="2" t="str">
        <f t="shared" si="3"/>
        <v>충청북도 영동군 영동읍 눈어치로 22-*******</v>
      </c>
      <c r="H14" s="4">
        <v>20210114</v>
      </c>
      <c r="I14" s="3" t="s">
        <v>20</v>
      </c>
      <c r="J14" s="15" t="s">
        <v>8</v>
      </c>
    </row>
    <row r="15" spans="1:10" ht="21" customHeight="1" x14ac:dyDescent="0.3">
      <c r="A15" s="5">
        <v>13</v>
      </c>
      <c r="B15" s="5" t="str">
        <f t="shared" si="0"/>
        <v>34로33**</v>
      </c>
      <c r="C15" s="3" t="s">
        <v>67</v>
      </c>
      <c r="D15" s="3" t="s">
        <v>69</v>
      </c>
      <c r="E15" s="2" t="str">
        <f t="shared" si="1"/>
        <v>박*명</v>
      </c>
      <c r="F15" s="3" t="s">
        <v>68</v>
      </c>
      <c r="G15" s="2" t="str">
        <f t="shared" si="3"/>
        <v>충청북도 영동군 영동읍 반곡동길 44-*******</v>
      </c>
      <c r="H15" s="4">
        <v>20210114</v>
      </c>
      <c r="I15" s="3" t="s">
        <v>20</v>
      </c>
      <c r="J15" s="15" t="s">
        <v>8</v>
      </c>
    </row>
    <row r="16" spans="1:10" ht="21" customHeight="1" x14ac:dyDescent="0.3">
      <c r="A16" s="5">
        <v>14</v>
      </c>
      <c r="B16" s="5" t="str">
        <f t="shared" si="0"/>
        <v>93소39**</v>
      </c>
      <c r="C16" s="3" t="s">
        <v>70</v>
      </c>
      <c r="D16" s="3" t="s">
        <v>71</v>
      </c>
      <c r="E16" s="2" t="str">
        <f t="shared" si="1"/>
        <v>김*수</v>
      </c>
      <c r="F16" s="3" t="s">
        <v>98</v>
      </c>
      <c r="G16" s="2" t="str">
        <f t="shared" si="3"/>
        <v>충청북도 영동군 매곡면 장척1길 66*******</v>
      </c>
      <c r="H16" s="4">
        <v>20210108</v>
      </c>
      <c r="I16" s="3" t="s">
        <v>3</v>
      </c>
      <c r="J16" s="13" t="s">
        <v>2</v>
      </c>
    </row>
    <row r="17" spans="1:10" ht="21" customHeight="1" x14ac:dyDescent="0.3">
      <c r="A17" s="5">
        <v>15</v>
      </c>
      <c r="B17" s="5" t="str">
        <f t="shared" si="0"/>
        <v>85어61**</v>
      </c>
      <c r="C17" s="3" t="s">
        <v>72</v>
      </c>
      <c r="D17" s="3" t="s">
        <v>73</v>
      </c>
      <c r="E17" s="2" t="str">
        <f t="shared" si="1"/>
        <v>박*범</v>
      </c>
      <c r="F17" s="3" t="s">
        <v>99</v>
      </c>
      <c r="G17" s="2" t="str">
        <f t="shared" si="3"/>
        <v>충청북도 영동군 심천면 후곡2길 2*******</v>
      </c>
      <c r="H17" s="4">
        <v>20210114</v>
      </c>
      <c r="I17" s="3" t="s">
        <v>7</v>
      </c>
      <c r="J17" s="13" t="s">
        <v>0</v>
      </c>
    </row>
    <row r="18" spans="1:10" ht="21" customHeight="1" x14ac:dyDescent="0.3">
      <c r="A18" s="5">
        <v>16</v>
      </c>
      <c r="B18" s="5" t="str">
        <f t="shared" si="0"/>
        <v>92누47**</v>
      </c>
      <c r="C18" s="3" t="s">
        <v>17</v>
      </c>
      <c r="D18" s="3" t="s">
        <v>18</v>
      </c>
      <c r="E18" s="2" t="str">
        <f t="shared" si="1"/>
        <v>전*섭</v>
      </c>
      <c r="F18" s="3" t="s">
        <v>19</v>
      </c>
      <c r="G18" s="2" t="str">
        <f t="shared" si="3"/>
        <v>충청북도 영동군 영동읍 오정길 111-*******</v>
      </c>
      <c r="H18" s="4">
        <v>20210114</v>
      </c>
      <c r="I18" s="3" t="s">
        <v>1</v>
      </c>
      <c r="J18" s="13" t="s">
        <v>0</v>
      </c>
    </row>
    <row r="19" spans="1:10" ht="21" customHeight="1" x14ac:dyDescent="0.3">
      <c r="A19" s="5">
        <v>17</v>
      </c>
      <c r="B19" s="5" t="str">
        <f t="shared" si="0"/>
        <v>86너57**</v>
      </c>
      <c r="C19" s="3" t="s">
        <v>74</v>
      </c>
      <c r="D19" s="3" t="s">
        <v>75</v>
      </c>
      <c r="E19" s="2" t="str">
        <f t="shared" si="1"/>
        <v>박*원</v>
      </c>
      <c r="F19" s="3" t="s">
        <v>100</v>
      </c>
      <c r="G19" s="2" t="str">
        <f t="shared" si="3"/>
        <v>충청북도 영동군 영동읍 주곡길 48-6*******</v>
      </c>
      <c r="H19" s="4">
        <v>20210114</v>
      </c>
      <c r="I19" s="3" t="s">
        <v>7</v>
      </c>
      <c r="J19" s="13" t="s">
        <v>0</v>
      </c>
    </row>
    <row r="20" spans="1:10" ht="21" customHeight="1" x14ac:dyDescent="0.3">
      <c r="A20" s="5">
        <v>18</v>
      </c>
      <c r="B20" s="5" t="str">
        <f t="shared" si="0"/>
        <v>77모16**</v>
      </c>
      <c r="C20" s="3" t="s">
        <v>76</v>
      </c>
      <c r="D20" s="3" t="s">
        <v>77</v>
      </c>
      <c r="E20" s="2" t="str">
        <f t="shared" si="1"/>
        <v>이*호</v>
      </c>
      <c r="F20" s="3" t="s">
        <v>101</v>
      </c>
      <c r="G20" s="2" t="str">
        <f t="shared" si="3"/>
        <v>충청북도 영동군 영동읍 동정로 47*******</v>
      </c>
      <c r="H20" s="4">
        <v>20210114</v>
      </c>
      <c r="I20" s="3" t="s">
        <v>7</v>
      </c>
      <c r="J20" s="13" t="s">
        <v>0</v>
      </c>
    </row>
    <row r="21" spans="1:10" ht="21" customHeight="1" x14ac:dyDescent="0.3">
      <c r="A21" s="5">
        <v>19</v>
      </c>
      <c r="B21" s="5" t="str">
        <f t="shared" si="0"/>
        <v>77모16**</v>
      </c>
      <c r="C21" s="3" t="s">
        <v>76</v>
      </c>
      <c r="D21" s="3" t="s">
        <v>77</v>
      </c>
      <c r="E21" s="2" t="str">
        <f t="shared" si="1"/>
        <v>이*호</v>
      </c>
      <c r="F21" s="3" t="s">
        <v>101</v>
      </c>
      <c r="G21" s="2" t="str">
        <f t="shared" si="3"/>
        <v>충청북도 영동군 영동읍 동정로 47*******</v>
      </c>
      <c r="H21" s="4">
        <v>20210114</v>
      </c>
      <c r="I21" s="3" t="s">
        <v>7</v>
      </c>
      <c r="J21" s="13" t="s">
        <v>0</v>
      </c>
    </row>
    <row r="22" spans="1:10" ht="21" customHeight="1" x14ac:dyDescent="0.3">
      <c r="A22" s="5">
        <v>20</v>
      </c>
      <c r="B22" s="5" t="str">
        <f t="shared" si="0"/>
        <v>80부35**</v>
      </c>
      <c r="C22" s="3" t="s">
        <v>26</v>
      </c>
      <c r="D22" s="3" t="s">
        <v>27</v>
      </c>
      <c r="E22" s="2" t="str">
        <f t="shared" si="1"/>
        <v>김*억</v>
      </c>
      <c r="F22" s="3" t="s">
        <v>34</v>
      </c>
      <c r="G22" s="2" t="str">
        <f t="shared" si="3"/>
        <v>충청북도 영동군 영동읍 눈어치1안길 1*******</v>
      </c>
      <c r="H22" s="4">
        <v>20210106</v>
      </c>
      <c r="I22" s="3" t="s">
        <v>3</v>
      </c>
      <c r="J22" s="13" t="s">
        <v>0</v>
      </c>
    </row>
    <row r="23" spans="1:10" ht="21" customHeight="1" x14ac:dyDescent="0.3">
      <c r="A23" s="5">
        <v>21</v>
      </c>
      <c r="B23" s="5" t="str">
        <f t="shared" si="0"/>
        <v>충북87자**</v>
      </c>
      <c r="C23" s="3" t="s">
        <v>78</v>
      </c>
      <c r="D23" s="3" t="s">
        <v>79</v>
      </c>
      <c r="E23" s="2" t="str">
        <f t="shared" si="1"/>
        <v>정*목</v>
      </c>
      <c r="F23" s="3" t="s">
        <v>102</v>
      </c>
      <c r="G23" s="2" t="str">
        <f t="shared" si="3"/>
        <v>충청북도 영동군 영동읍 부용6길 21*******</v>
      </c>
      <c r="H23" s="4">
        <v>20210114</v>
      </c>
      <c r="I23" s="3" t="s">
        <v>7</v>
      </c>
      <c r="J23" s="13" t="s">
        <v>0</v>
      </c>
    </row>
    <row r="24" spans="1:10" ht="21" customHeight="1" x14ac:dyDescent="0.3">
      <c r="A24" s="5">
        <v>22</v>
      </c>
      <c r="B24" s="5" t="str">
        <f t="shared" si="0"/>
        <v>04무88**</v>
      </c>
      <c r="C24" s="3" t="s">
        <v>80</v>
      </c>
      <c r="D24" s="3" t="s">
        <v>81</v>
      </c>
      <c r="E24" s="2" t="str">
        <f t="shared" si="1"/>
        <v>조*춘</v>
      </c>
      <c r="F24" s="3" t="s">
        <v>103</v>
      </c>
      <c r="G24" s="2" t="str">
        <f t="shared" si="3"/>
        <v>충청북도 영동군 양산면 금강로 1519*******</v>
      </c>
      <c r="H24" s="4">
        <v>20210114</v>
      </c>
      <c r="I24" s="3" t="s">
        <v>7</v>
      </c>
      <c r="J24" s="13" t="s">
        <v>0</v>
      </c>
    </row>
    <row r="25" spans="1:10" ht="21" customHeight="1" x14ac:dyDescent="0.3">
      <c r="A25" s="5">
        <v>23</v>
      </c>
      <c r="B25" s="5" t="str">
        <f t="shared" si="0"/>
        <v>19오89**</v>
      </c>
      <c r="C25" s="3" t="s">
        <v>82</v>
      </c>
      <c r="D25" s="3" t="s">
        <v>83</v>
      </c>
      <c r="E25" s="2" t="str">
        <f t="shared" si="1"/>
        <v>이*우</v>
      </c>
      <c r="F25" s="3" t="s">
        <v>104</v>
      </c>
      <c r="G25" s="2" t="str">
        <f t="shared" si="3"/>
        <v>충청북도 영동군 영동읍 제2교로 12*******</v>
      </c>
      <c r="H25" s="4">
        <v>20210114</v>
      </c>
      <c r="I25" s="3" t="s">
        <v>7</v>
      </c>
      <c r="J25" s="13" t="s">
        <v>0</v>
      </c>
    </row>
    <row r="26" spans="1:10" ht="21" customHeight="1" x14ac:dyDescent="0.3">
      <c r="A26" s="5">
        <v>24</v>
      </c>
      <c r="B26" s="5" t="str">
        <f t="shared" si="0"/>
        <v>31보33**</v>
      </c>
      <c r="C26" s="3" t="s">
        <v>84</v>
      </c>
      <c r="D26" s="3" t="s">
        <v>85</v>
      </c>
      <c r="E26" s="2" t="str">
        <f t="shared" si="1"/>
        <v>강*정</v>
      </c>
      <c r="F26" s="3" t="s">
        <v>105</v>
      </c>
      <c r="G26" s="2" t="str">
        <f t="shared" si="3"/>
        <v>충청북도 영동군 심천면 심천로6길 17*******</v>
      </c>
      <c r="H26" s="4">
        <v>20210108</v>
      </c>
      <c r="I26" s="3" t="s">
        <v>3</v>
      </c>
      <c r="J26" s="13" t="s">
        <v>0</v>
      </c>
    </row>
    <row r="27" spans="1:10" ht="21" customHeight="1" x14ac:dyDescent="0.3">
      <c r="A27" s="5">
        <v>25</v>
      </c>
      <c r="B27" s="5" t="str">
        <f t="shared" si="0"/>
        <v>82부57**</v>
      </c>
      <c r="C27" s="3" t="s">
        <v>53</v>
      </c>
      <c r="D27" s="3" t="s">
        <v>86</v>
      </c>
      <c r="E27" s="2" t="str">
        <f t="shared" si="1"/>
        <v>참******）</v>
      </c>
      <c r="F27" s="3" t="s">
        <v>41</v>
      </c>
      <c r="G27" s="2" t="str">
        <f t="shared" si="3"/>
        <v>충청북도 영동군 영동읍 기골로 96*******</v>
      </c>
      <c r="H27" s="4">
        <v>20210108</v>
      </c>
      <c r="I27" s="3" t="s">
        <v>1</v>
      </c>
      <c r="J27" s="13" t="s">
        <v>0</v>
      </c>
    </row>
    <row r="28" spans="1:10" ht="21" customHeight="1" x14ac:dyDescent="0.3">
      <c r="A28" s="5">
        <v>26</v>
      </c>
      <c r="B28" s="5" t="str">
        <f t="shared" si="0"/>
        <v>11너36**</v>
      </c>
      <c r="C28" s="3" t="s">
        <v>87</v>
      </c>
      <c r="D28" s="3" t="s">
        <v>88</v>
      </c>
      <c r="E28" s="2" t="str">
        <f t="shared" si="1"/>
        <v>주*호</v>
      </c>
      <c r="F28" s="3" t="s">
        <v>106</v>
      </c>
      <c r="G28" s="2" t="str">
        <f t="shared" si="3"/>
        <v>충청북도 영동군 영동읍 어미실길 37*******</v>
      </c>
      <c r="H28" s="4">
        <v>20210114</v>
      </c>
      <c r="I28" s="12"/>
      <c r="J28" s="13" t="s">
        <v>0</v>
      </c>
    </row>
    <row r="29" spans="1:10" ht="21" customHeight="1" x14ac:dyDescent="0.3">
      <c r="A29" s="5">
        <v>27</v>
      </c>
      <c r="B29" s="5" t="str">
        <f t="shared" si="0"/>
        <v>56소52**</v>
      </c>
      <c r="C29" s="3" t="s">
        <v>28</v>
      </c>
      <c r="D29" s="3" t="s">
        <v>29</v>
      </c>
      <c r="E29" s="2" t="str">
        <f t="shared" si="1"/>
        <v>김*숙</v>
      </c>
      <c r="F29" s="3" t="s">
        <v>107</v>
      </c>
      <c r="G29" s="2" t="str">
        <f t="shared" si="3"/>
        <v>충청북도 영동군 용산면 용산로3길 5-*******</v>
      </c>
      <c r="H29" s="4">
        <v>20210114</v>
      </c>
      <c r="I29" s="3" t="s">
        <v>7</v>
      </c>
      <c r="J29" s="13" t="s">
        <v>0</v>
      </c>
    </row>
    <row r="30" spans="1:10" ht="21" customHeight="1" x14ac:dyDescent="0.3">
      <c r="A30" s="5">
        <v>28</v>
      </c>
      <c r="B30" s="5" t="str">
        <f t="shared" si="0"/>
        <v>15가79**</v>
      </c>
      <c r="C30" s="3" t="s">
        <v>89</v>
      </c>
      <c r="D30" s="3" t="s">
        <v>90</v>
      </c>
      <c r="E30" s="2" t="str">
        <f t="shared" si="1"/>
        <v>D************************A</v>
      </c>
      <c r="F30" s="3" t="s">
        <v>108</v>
      </c>
      <c r="G30" s="2" t="str">
        <f t="shared" si="3"/>
        <v>충청북도 영동군 영동읍 대학로 270*******</v>
      </c>
      <c r="H30" s="4">
        <v>20210108</v>
      </c>
      <c r="I30" s="3" t="s">
        <v>31</v>
      </c>
      <c r="J30" s="13" t="s">
        <v>0</v>
      </c>
    </row>
    <row r="31" spans="1:10" ht="21" customHeight="1" x14ac:dyDescent="0.3">
      <c r="A31" s="5">
        <v>29</v>
      </c>
      <c r="B31" s="5" t="str">
        <f t="shared" si="0"/>
        <v>76수51**</v>
      </c>
      <c r="C31" s="3" t="s">
        <v>91</v>
      </c>
      <c r="D31" s="3" t="s">
        <v>92</v>
      </c>
      <c r="E31" s="2" t="str">
        <f t="shared" si="1"/>
        <v>(***신</v>
      </c>
      <c r="F31" s="3" t="s">
        <v>109</v>
      </c>
      <c r="G31" s="2" t="str">
        <f t="shared" si="3"/>
        <v>충청북도 영동군 추풍령면 신안로 228*******</v>
      </c>
      <c r="H31" s="4">
        <v>20210113</v>
      </c>
      <c r="I31" s="3" t="s">
        <v>7</v>
      </c>
      <c r="J31" s="13" t="s">
        <v>0</v>
      </c>
    </row>
    <row r="32" spans="1:10" ht="21" customHeight="1" x14ac:dyDescent="0.3">
      <c r="A32" s="5">
        <v>30</v>
      </c>
      <c r="B32" s="5" t="str">
        <f t="shared" si="0"/>
        <v>10루64**</v>
      </c>
      <c r="C32" s="3" t="s">
        <v>93</v>
      </c>
      <c r="D32" s="3" t="s">
        <v>94</v>
      </c>
      <c r="E32" s="2" t="str">
        <f t="shared" si="1"/>
        <v>신*숙</v>
      </c>
      <c r="F32" s="3" t="s">
        <v>110</v>
      </c>
      <c r="G32" s="2" t="str">
        <f t="shared" si="3"/>
        <v>충청북도 영동군 추풍령면 개곡길 27*******</v>
      </c>
      <c r="H32" s="4">
        <v>20210111</v>
      </c>
      <c r="I32" s="3" t="s">
        <v>7</v>
      </c>
      <c r="J32" s="13" t="s">
        <v>0</v>
      </c>
    </row>
    <row r="33" spans="1:10" ht="21" customHeight="1" x14ac:dyDescent="0.3">
      <c r="A33" s="5">
        <v>31</v>
      </c>
      <c r="B33" s="5" t="str">
        <f t="shared" si="0"/>
        <v>56루82**</v>
      </c>
      <c r="C33" s="3" t="s">
        <v>95</v>
      </c>
      <c r="D33" s="3" t="s">
        <v>96</v>
      </c>
      <c r="E33" s="2" t="str">
        <f t="shared" si="1"/>
        <v>A*****************K</v>
      </c>
      <c r="F33" s="3" t="s">
        <v>111</v>
      </c>
      <c r="G33" s="2" t="str">
        <f t="shared" si="3"/>
        <v>서울특별시 성북구 종암로5길 95 （종*******</v>
      </c>
      <c r="H33" s="4">
        <v>20210106</v>
      </c>
      <c r="I33" s="3" t="s">
        <v>1</v>
      </c>
      <c r="J33" s="13" t="s">
        <v>0</v>
      </c>
    </row>
    <row r="34" spans="1:10" ht="21" customHeight="1" x14ac:dyDescent="0.3">
      <c r="A34" s="5">
        <v>32</v>
      </c>
      <c r="B34" s="5" t="str">
        <f t="shared" si="0"/>
        <v>33마45**</v>
      </c>
      <c r="C34" s="3" t="s">
        <v>59</v>
      </c>
      <c r="D34" s="3" t="s">
        <v>60</v>
      </c>
      <c r="E34" s="2" t="str">
        <f t="shared" si="1"/>
        <v>박*희</v>
      </c>
      <c r="F34" s="3" t="s">
        <v>62</v>
      </c>
      <c r="G34" s="2" t="str">
        <f t="shared" si="3"/>
        <v>충청북도 영동군 매곡면 민주지산로 35*******</v>
      </c>
      <c r="H34" s="4">
        <v>20210114</v>
      </c>
      <c r="I34" s="3" t="s">
        <v>7</v>
      </c>
      <c r="J34" s="13" t="s">
        <v>0</v>
      </c>
    </row>
    <row r="35" spans="1:10" ht="21" customHeight="1" x14ac:dyDescent="0.3">
      <c r="A35" s="5">
        <v>33</v>
      </c>
      <c r="B35" s="5" t="str">
        <f t="shared" si="0"/>
        <v>08가60**</v>
      </c>
      <c r="C35" s="3" t="s">
        <v>21</v>
      </c>
      <c r="D35" s="3" t="s">
        <v>22</v>
      </c>
      <c r="E35" s="2" t="str">
        <f t="shared" si="1"/>
        <v>정*용</v>
      </c>
      <c r="F35" s="3" t="s">
        <v>25</v>
      </c>
      <c r="G35" s="2" t="str">
        <f t="shared" si="3"/>
        <v>충청북도 영동군 영동읍 회동로 212-*******</v>
      </c>
      <c r="H35" s="4">
        <v>20210108</v>
      </c>
      <c r="I35" s="3" t="s">
        <v>1</v>
      </c>
      <c r="J35" s="13" t="s">
        <v>0</v>
      </c>
    </row>
    <row r="36" spans="1:10" ht="21" customHeight="1" x14ac:dyDescent="0.3">
      <c r="A36" s="5">
        <v>34</v>
      </c>
      <c r="B36" s="5" t="str">
        <f t="shared" si="0"/>
        <v>94어86**</v>
      </c>
      <c r="C36" s="3" t="s">
        <v>42</v>
      </c>
      <c r="D36" s="3" t="s">
        <v>43</v>
      </c>
      <c r="E36" s="2" t="str">
        <f t="shared" si="1"/>
        <v>윤*권</v>
      </c>
      <c r="F36" s="3" t="s">
        <v>44</v>
      </c>
      <c r="G36" s="2" t="str">
        <f t="shared" si="3"/>
        <v>충청북도 영동군 영동읍 영산로2길 7-*******</v>
      </c>
      <c r="H36" s="4">
        <v>20210114</v>
      </c>
      <c r="I36" s="3" t="s">
        <v>7</v>
      </c>
      <c r="J36" s="13" t="s">
        <v>0</v>
      </c>
    </row>
    <row r="37" spans="1:10" ht="21" customHeight="1" x14ac:dyDescent="0.3">
      <c r="A37" s="5">
        <v>35</v>
      </c>
      <c r="B37" s="5" t="str">
        <f t="shared" si="0"/>
        <v>28서73**</v>
      </c>
      <c r="C37" s="3" t="s">
        <v>39</v>
      </c>
      <c r="D37" s="3" t="s">
        <v>40</v>
      </c>
      <c r="E37" s="2" t="str">
        <f t="shared" si="1"/>
        <v>김*근</v>
      </c>
      <c r="F37" s="3" t="s">
        <v>41</v>
      </c>
      <c r="G37" s="2" t="str">
        <f t="shared" si="3"/>
        <v>충청북도 영동군 영동읍 기골로 96*******</v>
      </c>
      <c r="H37" s="4">
        <v>20210114</v>
      </c>
      <c r="I37" s="3" t="s">
        <v>7</v>
      </c>
      <c r="J37" s="13" t="s">
        <v>0</v>
      </c>
    </row>
    <row r="38" spans="1:10" ht="21" customHeight="1" x14ac:dyDescent="0.3">
      <c r="A38" s="5">
        <v>36</v>
      </c>
      <c r="B38" s="5" t="str">
        <f t="shared" si="0"/>
        <v>39가49**</v>
      </c>
      <c r="C38" s="3" t="s">
        <v>97</v>
      </c>
      <c r="D38" s="3" t="s">
        <v>30</v>
      </c>
      <c r="E38" s="2" t="str">
        <f t="shared" si="1"/>
        <v>J************N</v>
      </c>
      <c r="F38" s="3" t="s">
        <v>112</v>
      </c>
      <c r="G38" s="2" t="str">
        <f t="shared" si="3"/>
        <v>충청북도 영동군 영동읍 눈어치1로 5*******</v>
      </c>
      <c r="H38" s="4">
        <v>20210114</v>
      </c>
      <c r="I38" s="3" t="s">
        <v>7</v>
      </c>
      <c r="J38" s="13" t="s">
        <v>0</v>
      </c>
    </row>
    <row r="39" spans="1:10" ht="21" customHeight="1" x14ac:dyDescent="0.3">
      <c r="A39" s="5">
        <v>37</v>
      </c>
      <c r="B39" s="5" t="str">
        <f t="shared" si="0"/>
        <v>94어50**</v>
      </c>
      <c r="C39" s="3" t="s">
        <v>35</v>
      </c>
      <c r="D39" s="3" t="s">
        <v>36</v>
      </c>
      <c r="E39" s="2" t="str">
        <f t="shared" si="1"/>
        <v>임*순</v>
      </c>
      <c r="F39" s="3" t="s">
        <v>113</v>
      </c>
      <c r="G39" s="2" t="str">
        <f t="shared" si="3"/>
        <v>충청북도 영동군 영동읍 눈어치1로 71*******</v>
      </c>
      <c r="H39" s="4">
        <v>20210114</v>
      </c>
      <c r="I39" s="3" t="s">
        <v>7</v>
      </c>
      <c r="J39" s="13" t="s">
        <v>0</v>
      </c>
    </row>
    <row r="40" spans="1:10" ht="21" customHeight="1" x14ac:dyDescent="0.3">
      <c r="A40" s="5">
        <v>38</v>
      </c>
      <c r="B40" s="5" t="str">
        <f t="shared" si="0"/>
        <v>08다74**</v>
      </c>
      <c r="C40" s="3" t="s">
        <v>6</v>
      </c>
      <c r="D40" s="3" t="s">
        <v>5</v>
      </c>
      <c r="E40" s="2" t="str">
        <f t="shared" si="1"/>
        <v>김*석</v>
      </c>
      <c r="F40" s="3" t="s">
        <v>4</v>
      </c>
      <c r="G40" s="2" t="str">
        <f t="shared" si="3"/>
        <v>충청북도 영동군 영동읍 영동시장1길 2*******</v>
      </c>
      <c r="H40" s="4">
        <v>20210108</v>
      </c>
      <c r="I40" s="3" t="s">
        <v>1</v>
      </c>
      <c r="J40" s="13" t="s">
        <v>0</v>
      </c>
    </row>
    <row r="41" spans="1:10" ht="21" customHeight="1" x14ac:dyDescent="0.3">
      <c r="A41" s="5">
        <v>39</v>
      </c>
      <c r="B41" s="5" t="str">
        <f t="shared" si="0"/>
        <v>24무33**</v>
      </c>
      <c r="C41" s="3" t="s">
        <v>56</v>
      </c>
      <c r="D41" s="3" t="s">
        <v>57</v>
      </c>
      <c r="E41" s="2" t="str">
        <f t="shared" si="1"/>
        <v>최*옥</v>
      </c>
      <c r="F41" s="3" t="s">
        <v>114</v>
      </c>
      <c r="G41" s="2" t="str">
        <f t="shared" si="3"/>
        <v>세종특별자치시  연기면 당산로 168-*******</v>
      </c>
      <c r="H41" s="4">
        <v>20210114</v>
      </c>
      <c r="I41" s="3" t="s">
        <v>7</v>
      </c>
      <c r="J41" s="13" t="s">
        <v>0</v>
      </c>
    </row>
    <row r="42" spans="1:10" ht="21" customHeight="1" x14ac:dyDescent="0.3">
      <c r="A42" s="5">
        <v>40</v>
      </c>
      <c r="B42" s="5" t="str">
        <f t="shared" si="0"/>
        <v>50주07**</v>
      </c>
      <c r="C42" s="3" t="s">
        <v>48</v>
      </c>
      <c r="D42" s="3" t="s">
        <v>50</v>
      </c>
      <c r="E42" s="2" t="str">
        <f t="shared" si="1"/>
        <v>김*구</v>
      </c>
      <c r="F42" s="3" t="s">
        <v>51</v>
      </c>
      <c r="G42" s="2" t="str">
        <f t="shared" si="3"/>
        <v>충청북도 영동군 학산면 입석길 19-7*******</v>
      </c>
      <c r="H42" s="4">
        <v>20210106</v>
      </c>
      <c r="I42" s="3" t="s">
        <v>3</v>
      </c>
      <c r="J42" s="13" t="s">
        <v>0</v>
      </c>
    </row>
    <row r="43" spans="1:10" ht="21" customHeight="1" x14ac:dyDescent="0.3">
      <c r="A43" s="5">
        <v>41</v>
      </c>
      <c r="B43" s="5" t="str">
        <f t="shared" si="0"/>
        <v>34로33**</v>
      </c>
      <c r="C43" s="3" t="s">
        <v>67</v>
      </c>
      <c r="D43" s="3" t="s">
        <v>69</v>
      </c>
      <c r="E43" s="2" t="str">
        <f t="shared" si="1"/>
        <v>박*명</v>
      </c>
      <c r="F43" s="3" t="s">
        <v>115</v>
      </c>
      <c r="G43" s="2" t="str">
        <f t="shared" si="3"/>
        <v>인천광역시 미추홀구 문화로 35*******</v>
      </c>
      <c r="H43" s="4">
        <v>20210114</v>
      </c>
      <c r="I43" s="3" t="s">
        <v>7</v>
      </c>
      <c r="J43" s="13" t="s">
        <v>0</v>
      </c>
    </row>
    <row r="44" spans="1:10" ht="21" customHeight="1" x14ac:dyDescent="0.3">
      <c r="A44" s="5">
        <v>42</v>
      </c>
      <c r="B44" s="5" t="str">
        <f t="shared" si="0"/>
        <v>65오50**</v>
      </c>
      <c r="C44" s="3" t="s">
        <v>23</v>
      </c>
      <c r="D44" s="3" t="s">
        <v>24</v>
      </c>
      <c r="E44" s="2" t="str">
        <f t="shared" si="1"/>
        <v>M************************************U</v>
      </c>
      <c r="F44" s="3" t="s">
        <v>116</v>
      </c>
      <c r="G44" s="2" t="str">
        <f t="shared" si="3"/>
        <v>충청북도 영동군 영동읍 눈어치1로 10*******</v>
      </c>
      <c r="H44" s="4">
        <v>20210114</v>
      </c>
      <c r="I44" s="3" t="s">
        <v>1</v>
      </c>
      <c r="J44" s="13" t="s">
        <v>0</v>
      </c>
    </row>
    <row r="45" spans="1:10" ht="21" customHeight="1" x14ac:dyDescent="0.3">
      <c r="A45" s="5">
        <v>43</v>
      </c>
      <c r="B45" s="5" t="str">
        <f t="shared" si="0"/>
        <v>87무01**</v>
      </c>
      <c r="C45" s="3" t="s">
        <v>64</v>
      </c>
      <c r="D45" s="3" t="s">
        <v>65</v>
      </c>
      <c r="E45" s="2" t="str">
        <f t="shared" si="1"/>
        <v>김*호</v>
      </c>
      <c r="F45" s="3" t="s">
        <v>117</v>
      </c>
      <c r="G45" s="2" t="str">
        <f>LEFT(F45,21)&amp;"*******"</f>
        <v>충청북도 영동군 영동읍 눈어치로 22-*******</v>
      </c>
      <c r="H45" s="4">
        <v>20210114</v>
      </c>
      <c r="I45" s="3" t="s">
        <v>7</v>
      </c>
      <c r="J45" s="13" t="s">
        <v>0</v>
      </c>
    </row>
    <row r="46" spans="1:10" ht="21" customHeight="1" x14ac:dyDescent="0.3">
      <c r="A46" s="5">
        <v>44</v>
      </c>
      <c r="B46" s="5" t="str">
        <f t="shared" si="0"/>
        <v>15가79**</v>
      </c>
      <c r="C46" s="10" t="s">
        <v>89</v>
      </c>
      <c r="D46" s="10" t="s">
        <v>90</v>
      </c>
      <c r="E46" s="2" t="str">
        <f t="shared" si="1"/>
        <v>D************************A</v>
      </c>
      <c r="F46" s="10" t="s">
        <v>119</v>
      </c>
      <c r="G46" s="2" t="str">
        <f t="shared" ref="G46:G59" si="4">LEFT(F46,21)&amp;"*******"</f>
        <v>충청북도 영동군 영동읍 대학로 270 *******</v>
      </c>
      <c r="H46" s="11">
        <v>20210108</v>
      </c>
      <c r="I46" s="10" t="s">
        <v>31</v>
      </c>
      <c r="J46" s="10" t="s">
        <v>32</v>
      </c>
    </row>
    <row r="47" spans="1:10" ht="21" customHeight="1" x14ac:dyDescent="0.3">
      <c r="A47" s="5">
        <v>45</v>
      </c>
      <c r="B47" s="5" t="str">
        <f t="shared" si="0"/>
        <v>15가79**</v>
      </c>
      <c r="C47" s="10" t="s">
        <v>89</v>
      </c>
      <c r="D47" s="10" t="s">
        <v>90</v>
      </c>
      <c r="E47" s="2" t="str">
        <f t="shared" si="1"/>
        <v>D************************A</v>
      </c>
      <c r="F47" s="10" t="s">
        <v>119</v>
      </c>
      <c r="G47" s="2" t="str">
        <f t="shared" si="4"/>
        <v>충청북도 영동군 영동읍 대학로 270 *******</v>
      </c>
      <c r="H47" s="11">
        <v>20210108</v>
      </c>
      <c r="I47" s="10" t="s">
        <v>31</v>
      </c>
      <c r="J47" s="10" t="s">
        <v>32</v>
      </c>
    </row>
    <row r="48" spans="1:10" ht="21" customHeight="1" x14ac:dyDescent="0.3">
      <c r="A48" s="5">
        <v>46</v>
      </c>
      <c r="B48" s="5" t="str">
        <f t="shared" si="0"/>
        <v>76수51**</v>
      </c>
      <c r="C48" s="10" t="s">
        <v>91</v>
      </c>
      <c r="D48" s="10" t="s">
        <v>92</v>
      </c>
      <c r="E48" s="2" t="str">
        <f t="shared" si="1"/>
        <v>(***신</v>
      </c>
      <c r="F48" s="10" t="s">
        <v>120</v>
      </c>
      <c r="G48" s="2" t="str">
        <f t="shared" si="4"/>
        <v>충청북도 영동군 추풍령면 신안로 228*******</v>
      </c>
      <c r="H48" s="11">
        <v>20210113</v>
      </c>
      <c r="I48" s="10" t="s">
        <v>7</v>
      </c>
      <c r="J48" s="10" t="s">
        <v>32</v>
      </c>
    </row>
    <row r="49" spans="1:10" ht="21" customHeight="1" x14ac:dyDescent="0.3">
      <c r="A49" s="5">
        <v>47</v>
      </c>
      <c r="B49" s="5" t="str">
        <f t="shared" si="0"/>
        <v>76수51**</v>
      </c>
      <c r="C49" s="10" t="s">
        <v>91</v>
      </c>
      <c r="D49" s="10" t="s">
        <v>92</v>
      </c>
      <c r="E49" s="2" t="str">
        <f t="shared" si="1"/>
        <v>(***신</v>
      </c>
      <c r="F49" s="10" t="s">
        <v>120</v>
      </c>
      <c r="G49" s="2" t="str">
        <f t="shared" si="4"/>
        <v>충청북도 영동군 추풍령면 신안로 228*******</v>
      </c>
      <c r="H49" s="11">
        <v>20210113</v>
      </c>
      <c r="I49" s="10" t="s">
        <v>7</v>
      </c>
      <c r="J49" s="10" t="s">
        <v>32</v>
      </c>
    </row>
    <row r="50" spans="1:10" ht="21" customHeight="1" x14ac:dyDescent="0.3">
      <c r="A50" s="5">
        <v>48</v>
      </c>
      <c r="B50" s="5" t="str">
        <f t="shared" si="0"/>
        <v>10루64**</v>
      </c>
      <c r="C50" s="10" t="s">
        <v>93</v>
      </c>
      <c r="D50" s="10" t="s">
        <v>94</v>
      </c>
      <c r="E50" s="2" t="str">
        <f t="shared" si="1"/>
        <v>신*숙</v>
      </c>
      <c r="F50" s="10" t="s">
        <v>121</v>
      </c>
      <c r="G50" s="2" t="str">
        <f t="shared" si="4"/>
        <v>충청북도 영동군 추풍령면 개곡길 27 *******</v>
      </c>
      <c r="H50" s="11">
        <v>20210111</v>
      </c>
      <c r="I50" s="10" t="s">
        <v>7</v>
      </c>
      <c r="J50" s="10" t="s">
        <v>32</v>
      </c>
    </row>
    <row r="51" spans="1:10" ht="21" customHeight="1" x14ac:dyDescent="0.3">
      <c r="A51" s="5">
        <v>49</v>
      </c>
      <c r="B51" s="5" t="str">
        <f t="shared" si="0"/>
        <v>10루64**</v>
      </c>
      <c r="C51" s="10" t="s">
        <v>93</v>
      </c>
      <c r="D51" s="10" t="s">
        <v>94</v>
      </c>
      <c r="E51" s="2" t="str">
        <f t="shared" si="1"/>
        <v>신*숙</v>
      </c>
      <c r="F51" s="10" t="s">
        <v>121</v>
      </c>
      <c r="G51" s="2" t="str">
        <f t="shared" si="4"/>
        <v>충청북도 영동군 추풍령면 개곡길 27 *******</v>
      </c>
      <c r="H51" s="11">
        <v>20210111</v>
      </c>
      <c r="I51" s="10" t="s">
        <v>7</v>
      </c>
      <c r="J51" s="10" t="s">
        <v>32</v>
      </c>
    </row>
    <row r="52" spans="1:10" ht="21" customHeight="1" x14ac:dyDescent="0.3">
      <c r="A52" s="5">
        <v>50</v>
      </c>
      <c r="B52" s="5" t="str">
        <f t="shared" si="0"/>
        <v>56루82**</v>
      </c>
      <c r="C52" s="10" t="s">
        <v>95</v>
      </c>
      <c r="D52" s="10" t="s">
        <v>96</v>
      </c>
      <c r="E52" s="2" t="str">
        <f t="shared" si="1"/>
        <v>A*****************K</v>
      </c>
      <c r="F52" s="10" t="s">
        <v>122</v>
      </c>
      <c r="G52" s="2" t="str">
        <f t="shared" si="4"/>
        <v>서울특별시 성북구 종암로5길 95 （종*******</v>
      </c>
      <c r="H52" s="11">
        <v>20210106</v>
      </c>
      <c r="I52" s="10" t="s">
        <v>1</v>
      </c>
      <c r="J52" s="10" t="s">
        <v>32</v>
      </c>
    </row>
    <row r="53" spans="1:10" ht="21" customHeight="1" x14ac:dyDescent="0.3">
      <c r="A53" s="5">
        <v>51</v>
      </c>
      <c r="B53" s="5" t="str">
        <f t="shared" si="0"/>
        <v>56루82**</v>
      </c>
      <c r="C53" s="10" t="s">
        <v>95</v>
      </c>
      <c r="D53" s="10" t="s">
        <v>96</v>
      </c>
      <c r="E53" s="2" t="str">
        <f t="shared" si="1"/>
        <v>A*****************K</v>
      </c>
      <c r="F53" s="10" t="s">
        <v>122</v>
      </c>
      <c r="G53" s="2" t="str">
        <f t="shared" si="4"/>
        <v>서울특별시 성북구 종암로5길 95 （종*******</v>
      </c>
      <c r="H53" s="11">
        <v>20210106</v>
      </c>
      <c r="I53" s="10" t="s">
        <v>1</v>
      </c>
      <c r="J53" s="10" t="s">
        <v>32</v>
      </c>
    </row>
    <row r="54" spans="1:10" ht="21" customHeight="1" x14ac:dyDescent="0.3">
      <c r="A54" s="5">
        <v>52</v>
      </c>
      <c r="B54" s="5" t="str">
        <f t="shared" si="0"/>
        <v>61너30**</v>
      </c>
      <c r="C54" s="10" t="s">
        <v>125</v>
      </c>
      <c r="D54" s="10" t="s">
        <v>79</v>
      </c>
      <c r="E54" s="2" t="str">
        <f t="shared" si="1"/>
        <v>정*목</v>
      </c>
      <c r="F54" s="10" t="s">
        <v>123</v>
      </c>
      <c r="G54" s="2" t="str">
        <f t="shared" si="4"/>
        <v>충청북도 영동군 영동읍 부용6길 21 *******</v>
      </c>
      <c r="H54" s="11">
        <v>20210115</v>
      </c>
      <c r="I54" s="10" t="s">
        <v>7</v>
      </c>
      <c r="J54" s="10" t="s">
        <v>33</v>
      </c>
    </row>
    <row r="55" spans="1:10" ht="21" customHeight="1" x14ac:dyDescent="0.3">
      <c r="A55" s="5">
        <v>53</v>
      </c>
      <c r="B55" s="5" t="str">
        <f t="shared" si="0"/>
        <v>61너30**</v>
      </c>
      <c r="C55" s="10" t="s">
        <v>125</v>
      </c>
      <c r="D55" s="10" t="s">
        <v>79</v>
      </c>
      <c r="E55" s="2" t="str">
        <f t="shared" si="1"/>
        <v>정*목</v>
      </c>
      <c r="F55" s="10" t="s">
        <v>123</v>
      </c>
      <c r="G55" s="2" t="str">
        <f t="shared" si="4"/>
        <v>충청북도 영동군 영동읍 부용6길 21 *******</v>
      </c>
      <c r="H55" s="11">
        <v>20210115</v>
      </c>
      <c r="I55" s="10" t="s">
        <v>7</v>
      </c>
      <c r="J55" s="10" t="s">
        <v>33</v>
      </c>
    </row>
    <row r="56" spans="1:10" ht="21" customHeight="1" x14ac:dyDescent="0.3">
      <c r="A56" s="5">
        <v>54</v>
      </c>
      <c r="B56" s="5" t="str">
        <f t="shared" si="0"/>
        <v>68루20**</v>
      </c>
      <c r="C56" s="10" t="s">
        <v>126</v>
      </c>
      <c r="D56" s="10" t="s">
        <v>118</v>
      </c>
      <c r="E56" s="2" t="str">
        <f t="shared" si="1"/>
        <v>이*재</v>
      </c>
      <c r="F56" s="10" t="s">
        <v>124</v>
      </c>
      <c r="G56" s="2" t="str">
        <f t="shared" si="4"/>
        <v>충청북도 영동군 영동읍 눈어치1로 71*******</v>
      </c>
      <c r="H56" s="11">
        <v>20210115</v>
      </c>
      <c r="I56" s="10" t="s">
        <v>7</v>
      </c>
      <c r="J56" s="10" t="s">
        <v>33</v>
      </c>
    </row>
    <row r="57" spans="1:10" ht="21" customHeight="1" x14ac:dyDescent="0.3">
      <c r="A57" s="5">
        <v>55</v>
      </c>
      <c r="B57" s="5" t="str">
        <f t="shared" si="0"/>
        <v>68루20**</v>
      </c>
      <c r="C57" s="10" t="s">
        <v>126</v>
      </c>
      <c r="D57" s="10" t="s">
        <v>118</v>
      </c>
      <c r="E57" s="2" t="str">
        <f t="shared" si="1"/>
        <v>이*재</v>
      </c>
      <c r="F57" s="10" t="s">
        <v>124</v>
      </c>
      <c r="G57" s="2" t="str">
        <f t="shared" si="4"/>
        <v>충청북도 영동군 영동읍 눈어치1로 71*******</v>
      </c>
      <c r="H57" s="11">
        <v>20210115</v>
      </c>
      <c r="I57" s="10" t="s">
        <v>7</v>
      </c>
      <c r="J57" s="10" t="s">
        <v>33</v>
      </c>
    </row>
    <row r="58" spans="1:10" ht="21" customHeight="1" x14ac:dyDescent="0.3">
      <c r="A58" s="5">
        <v>56</v>
      </c>
      <c r="B58" s="5" t="str">
        <f t="shared" si="0"/>
        <v>97어67**</v>
      </c>
      <c r="C58" s="10" t="s">
        <v>127</v>
      </c>
      <c r="D58" s="10" t="s">
        <v>79</v>
      </c>
      <c r="E58" s="2" t="str">
        <f t="shared" si="1"/>
        <v>정*목</v>
      </c>
      <c r="F58" s="10" t="s">
        <v>123</v>
      </c>
      <c r="G58" s="2" t="str">
        <f t="shared" si="4"/>
        <v>충청북도 영동군 영동읍 부용6길 21 *******</v>
      </c>
      <c r="H58" s="11">
        <v>20210115</v>
      </c>
      <c r="I58" s="10" t="s">
        <v>7</v>
      </c>
      <c r="J58" s="10" t="s">
        <v>32</v>
      </c>
    </row>
    <row r="59" spans="1:10" ht="21" customHeight="1" x14ac:dyDescent="0.3">
      <c r="A59" s="5">
        <v>57</v>
      </c>
      <c r="B59" s="5" t="str">
        <f t="shared" si="0"/>
        <v>97어67**</v>
      </c>
      <c r="C59" s="10" t="s">
        <v>127</v>
      </c>
      <c r="D59" s="10" t="s">
        <v>79</v>
      </c>
      <c r="E59" s="2" t="str">
        <f t="shared" si="1"/>
        <v>정*목</v>
      </c>
      <c r="F59" s="10" t="s">
        <v>123</v>
      </c>
      <c r="G59" s="2" t="str">
        <f t="shared" si="4"/>
        <v>충청북도 영동군 영동읍 부용6길 21 *******</v>
      </c>
      <c r="H59" s="11">
        <v>20210115</v>
      </c>
      <c r="I59" s="10" t="s">
        <v>7</v>
      </c>
      <c r="J59" s="10" t="s">
        <v>32</v>
      </c>
    </row>
    <row r="60" spans="1:10" x14ac:dyDescent="0.3">
      <c r="B60" s="5"/>
    </row>
    <row r="61" spans="1:10" x14ac:dyDescent="0.3">
      <c r="B61" s="5"/>
    </row>
    <row r="62" spans="1:10" x14ac:dyDescent="0.3">
      <c r="B62" s="5"/>
    </row>
    <row r="63" spans="1:10" x14ac:dyDescent="0.3">
      <c r="B63" s="5"/>
    </row>
    <row r="64" spans="1:10" x14ac:dyDescent="0.3">
      <c r="B64" s="5"/>
    </row>
  </sheetData>
  <mergeCells count="1">
    <mergeCell ref="A1:J1"/>
  </mergeCells>
  <phoneticPr fontId="2" type="noConversion"/>
  <pageMargins left="0.2" right="0.19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보험안내등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2020-10-02T09:41:13Z</dcterms:created>
  <dcterms:modified xsi:type="dcterms:W3CDTF">2021-02-16T00:41:11Z</dcterms:modified>
</cp:coreProperties>
</file>