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0" yWindow="0" windowWidth="19200" windowHeight="10890"/>
  </bookViews>
  <sheets>
    <sheet name="검사안내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E51" i="1"/>
  <c r="E52" i="1"/>
  <c r="E53" i="1"/>
  <c r="E54" i="1"/>
  <c r="E55" i="1"/>
  <c r="E56" i="1"/>
  <c r="E57" i="1"/>
  <c r="B50" i="1"/>
  <c r="B51" i="1"/>
  <c r="B52" i="1"/>
  <c r="B53" i="1"/>
  <c r="B54" i="1"/>
  <c r="B55" i="1"/>
  <c r="B56" i="1"/>
  <c r="B57" i="1"/>
  <c r="G50" i="1"/>
  <c r="G51" i="1"/>
  <c r="G52" i="1"/>
  <c r="G53" i="1"/>
  <c r="G54" i="1"/>
  <c r="G55" i="1"/>
  <c r="G56" i="1"/>
  <c r="G57" i="1"/>
  <c r="G41" i="1"/>
  <c r="G42" i="1"/>
  <c r="G43" i="1"/>
  <c r="G44" i="1"/>
  <c r="G45" i="1"/>
  <c r="G46" i="1"/>
  <c r="G47" i="1"/>
  <c r="G48" i="1"/>
  <c r="G49" i="1"/>
  <c r="E41" i="1"/>
  <c r="E42" i="1"/>
  <c r="E43" i="1"/>
  <c r="E44" i="1"/>
  <c r="E45" i="1"/>
  <c r="E46" i="1"/>
  <c r="E47" i="1"/>
  <c r="E48" i="1"/>
  <c r="E49" i="1"/>
  <c r="B41" i="1"/>
  <c r="B42" i="1"/>
  <c r="B43" i="1"/>
  <c r="B44" i="1"/>
  <c r="B45" i="1"/>
  <c r="B46" i="1"/>
  <c r="B47" i="1"/>
  <c r="B48" i="1"/>
  <c r="B49" i="1"/>
  <c r="G40" i="1" l="1"/>
  <c r="E40" i="1"/>
  <c r="B40" i="1"/>
  <c r="G39" i="1"/>
  <c r="E39" i="1"/>
  <c r="B39" i="1"/>
  <c r="G38" i="1"/>
  <c r="E38" i="1"/>
  <c r="B38" i="1"/>
  <c r="G37" i="1"/>
  <c r="E37" i="1"/>
  <c r="B37" i="1"/>
  <c r="G36" i="1"/>
  <c r="E36" i="1"/>
  <c r="B36" i="1"/>
  <c r="G35" i="1"/>
  <c r="E35" i="1"/>
  <c r="B35" i="1"/>
  <c r="G34" i="1"/>
  <c r="E34" i="1"/>
  <c r="B34" i="1"/>
  <c r="G33" i="1"/>
  <c r="E33" i="1"/>
  <c r="B33" i="1"/>
  <c r="G32" i="1"/>
  <c r="E32" i="1"/>
  <c r="B32" i="1"/>
  <c r="G31" i="1"/>
  <c r="E31" i="1"/>
  <c r="B31" i="1"/>
  <c r="G30" i="1"/>
  <c r="E30" i="1"/>
  <c r="B30" i="1"/>
  <c r="G27" i="1"/>
  <c r="E27" i="1"/>
  <c r="B27" i="1"/>
  <c r="G26" i="1"/>
  <c r="E26" i="1"/>
  <c r="B26" i="1"/>
  <c r="G25" i="1"/>
  <c r="E25" i="1"/>
  <c r="B25" i="1"/>
  <c r="G24" i="1"/>
  <c r="E24" i="1"/>
  <c r="B24" i="1"/>
  <c r="B3" i="1" l="1"/>
  <c r="G19" i="1" l="1"/>
  <c r="G20" i="1"/>
  <c r="G21" i="1"/>
  <c r="G22" i="1"/>
  <c r="G23" i="1"/>
  <c r="E19" i="1"/>
  <c r="E20" i="1"/>
  <c r="E21" i="1"/>
  <c r="E22" i="1"/>
  <c r="E23" i="1"/>
  <c r="B19" i="1"/>
  <c r="B20" i="1"/>
  <c r="B21" i="1"/>
  <c r="B22" i="1"/>
  <c r="B23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3" i="1"/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5" i="1"/>
  <c r="E4" i="1"/>
  <c r="E3" i="1"/>
</calcChain>
</file>

<file path=xl/sharedStrings.xml><?xml version="1.0" encoding="utf-8"?>
<sst xmlns="http://schemas.openxmlformats.org/spreadsheetml/2006/main" count="291" uniqueCount="159">
  <si>
    <t>자동차검사지연과태료 고지서</t>
    <phoneticPr fontId="1" type="noConversion"/>
  </si>
  <si>
    <t>검사명령서</t>
    <phoneticPr fontId="1" type="noConversion"/>
  </si>
  <si>
    <t>수취인불명</t>
    <phoneticPr fontId="1" type="noConversion"/>
  </si>
  <si>
    <t>비고</t>
    <phoneticPr fontId="1" type="noConversion"/>
  </si>
  <si>
    <t>반송사유</t>
    <phoneticPr fontId="1" type="noConversion"/>
  </si>
  <si>
    <t>반송일</t>
    <phoneticPr fontId="1" type="noConversion"/>
  </si>
  <si>
    <t>주  소</t>
    <phoneticPr fontId="1" type="noConversion"/>
  </si>
  <si>
    <t>소유주</t>
    <phoneticPr fontId="1" type="noConversion"/>
  </si>
  <si>
    <t>차량번호</t>
    <phoneticPr fontId="1" type="noConversion"/>
  </si>
  <si>
    <t>연번</t>
    <phoneticPr fontId="1" type="noConversion"/>
  </si>
  <si>
    <t>자동차정기검사 사전안내문</t>
    <phoneticPr fontId="1" type="noConversion"/>
  </si>
  <si>
    <t>이사불명</t>
    <phoneticPr fontId="1" type="noConversion"/>
  </si>
  <si>
    <t>폐문부재</t>
    <phoneticPr fontId="1" type="noConversion"/>
  </si>
  <si>
    <t>반송함투함</t>
    <phoneticPr fontId="1" type="noConversion"/>
  </si>
  <si>
    <t>평안산업(주)</t>
  </si>
  <si>
    <t>충청북도 영동군 학산면 용화양강로 1480</t>
  </si>
  <si>
    <t>자동차검사 유효기간 경과 통지</t>
    <phoneticPr fontId="1" type="noConversion"/>
  </si>
  <si>
    <t>03어1007</t>
    <phoneticPr fontId="1" type="noConversion"/>
  </si>
  <si>
    <t>검사 관련 안내문 반송(2021년 1월)</t>
    <phoneticPr fontId="1" type="noConversion"/>
  </si>
  <si>
    <t>PIAO GUOZHE</t>
  </si>
  <si>
    <t>충청북도 영동군 학산면 죽촌리길 39-9</t>
  </si>
  <si>
    <t>윤창한</t>
  </si>
  <si>
    <t>충청북도 영동군 영동읍 구교로 22</t>
  </si>
  <si>
    <t>검사명령서</t>
    <phoneticPr fontId="1" type="noConversion"/>
  </si>
  <si>
    <t>61너3991</t>
    <phoneticPr fontId="1" type="noConversion"/>
  </si>
  <si>
    <t>양덕주</t>
  </si>
  <si>
    <t>충청북도 영동군 용산면 율리길 155-61</t>
  </si>
  <si>
    <t>이사불명</t>
    <phoneticPr fontId="1" type="noConversion"/>
  </si>
  <si>
    <t>52러1371</t>
  </si>
  <si>
    <t>주식회사중도개발</t>
  </si>
  <si>
    <t>충청북도 영동군 영동읍 부용리 81번지 18호</t>
  </si>
  <si>
    <t>이사불명</t>
    <phoneticPr fontId="1" type="noConversion"/>
  </si>
  <si>
    <t>19도3442</t>
  </si>
  <si>
    <t>한재웅</t>
  </si>
  <si>
    <t>충청북도 영동군 영동읍 눈어치중2길 19, 106동 113호(금강아파트)</t>
  </si>
  <si>
    <t>장기간 미수령</t>
    <phoneticPr fontId="1" type="noConversion"/>
  </si>
  <si>
    <t>86두6615</t>
  </si>
  <si>
    <t>이재원</t>
  </si>
  <si>
    <t>충청북도 영동군 영동읍 오정길 91-1</t>
  </si>
  <si>
    <t>61너3953</t>
    <phoneticPr fontId="1" type="noConversion"/>
  </si>
  <si>
    <t>하만욱</t>
  </si>
  <si>
    <t>충청북도 영동군 영동읍 눈어치로 6-6</t>
  </si>
  <si>
    <t>주소불명</t>
    <phoneticPr fontId="1" type="noConversion"/>
  </si>
  <si>
    <t>59도6706</t>
  </si>
  <si>
    <t>오한정</t>
  </si>
  <si>
    <t>충청북도 영동군 영동읍 금동로 106</t>
  </si>
  <si>
    <t>자동차정기검사 사전안내문</t>
    <phoneticPr fontId="1" type="noConversion"/>
  </si>
  <si>
    <t>94로2813</t>
  </si>
  <si>
    <t>박정용</t>
    <phoneticPr fontId="1" type="noConversion"/>
  </si>
  <si>
    <t>충청북도 영동군 심천면 단전2길 21</t>
  </si>
  <si>
    <t>수취인불명</t>
    <phoneticPr fontId="1" type="noConversion"/>
  </si>
  <si>
    <t>85가4047</t>
  </si>
  <si>
    <t>송순희</t>
    <phoneticPr fontId="1" type="noConversion"/>
  </si>
  <si>
    <t>충청북도 영동군 영동읍 동정로 81</t>
  </si>
  <si>
    <t>83라4553</t>
  </si>
  <si>
    <t>부자농산영농조합법인</t>
    <phoneticPr fontId="1" type="noConversion"/>
  </si>
  <si>
    <t>충청북도 영동군 영동읍 구교로 28</t>
  </si>
  <si>
    <t>공시</t>
  </si>
  <si>
    <t>90오8879</t>
  </si>
  <si>
    <t>이정현</t>
  </si>
  <si>
    <t>충청북도 영동군 영동읍 영동황간로 726</t>
  </si>
  <si>
    <t>43너8851</t>
  </si>
  <si>
    <t>임태현</t>
    <phoneticPr fontId="1" type="noConversion"/>
  </si>
  <si>
    <t>충청북도 영동군 영동읍 눈어치1로 71, A동 205호(사원아파트)</t>
  </si>
  <si>
    <t>충북87가5429</t>
  </si>
  <si>
    <t>김상운</t>
  </si>
  <si>
    <t>충청북도 영동군 영동읍 영동시장4길 29, 404호</t>
  </si>
  <si>
    <t>반송함투함</t>
    <phoneticPr fontId="1" type="noConversion"/>
  </si>
  <si>
    <t>88가9892</t>
  </si>
  <si>
    <t>한용철</t>
  </si>
  <si>
    <t>충청북도 영동군 용산면 용산로 325</t>
  </si>
  <si>
    <t>폐문부재</t>
    <phoneticPr fontId="1" type="noConversion"/>
  </si>
  <si>
    <t>93보6801</t>
  </si>
  <si>
    <t>임정순</t>
  </si>
  <si>
    <t>충청북도 영동군 영동읍 눈어치1로 71, A동 104호(사원아파트)</t>
  </si>
  <si>
    <t>77모1399</t>
  </si>
  <si>
    <t>충북해병전우회영동지부</t>
  </si>
  <si>
    <t>충청북도 영동군 영동읍 부용리 77번지 7호</t>
  </si>
  <si>
    <t>38보3768</t>
  </si>
  <si>
    <t>신복권</t>
  </si>
  <si>
    <t>충청북도 영동군 영동읍 마평길 36-2</t>
  </si>
  <si>
    <t>송영훈</t>
  </si>
  <si>
    <t>83머3898</t>
  </si>
  <si>
    <t>충청북도 영동군 영동읍 영동시장4길 37-3, 205호</t>
  </si>
  <si>
    <t>18다3286</t>
  </si>
  <si>
    <t>09수7850</t>
  </si>
  <si>
    <t>54라3413</t>
  </si>
  <si>
    <t>김준응</t>
  </si>
  <si>
    <t>충청북도 영동군 영동읍 영산로3길 12</t>
  </si>
  <si>
    <t>송순희</t>
  </si>
  <si>
    <t>40무3125</t>
  </si>
  <si>
    <t>박춘단</t>
  </si>
  <si>
    <t>충청북도 영동군 영동읍 계산로10길 7</t>
  </si>
  <si>
    <t>50어6291</t>
  </si>
  <si>
    <t>황은지</t>
  </si>
  <si>
    <t>충청북도 영동군 양강면 괴목산막로 995</t>
  </si>
  <si>
    <t>94어50**</t>
  </si>
  <si>
    <t>94어5042</t>
  </si>
  <si>
    <t>임*순</t>
  </si>
  <si>
    <t>충청북도 영동군 영동읍 눈어치*******</t>
  </si>
  <si>
    <t>폐문부재</t>
  </si>
  <si>
    <t>압류예고통지서</t>
  </si>
  <si>
    <t>39가49**</t>
  </si>
  <si>
    <t>39가4909</t>
  </si>
  <si>
    <t>JURAEV UMIDJON</t>
  </si>
  <si>
    <t>J************N</t>
  </si>
  <si>
    <t>충청북도 영동군 영동읍 눈어치1로 5, 108동 302호(금강아파트)</t>
  </si>
  <si>
    <t>24도4425</t>
  </si>
  <si>
    <t>이수지</t>
  </si>
  <si>
    <t>이수지</t>
    <phoneticPr fontId="1" type="noConversion"/>
  </si>
  <si>
    <t>충청북도 영동군 학산면 서산로 55</t>
  </si>
  <si>
    <t>충청북도 영동군 학산면 서산로 55</t>
    <phoneticPr fontId="1" type="noConversion"/>
  </si>
  <si>
    <t>수취인불명</t>
  </si>
  <si>
    <t>압류예고통지서</t>
    <phoneticPr fontId="1" type="noConversion"/>
  </si>
  <si>
    <t>87두1729</t>
    <phoneticPr fontId="1" type="noConversion"/>
  </si>
  <si>
    <t>윤태현</t>
  </si>
  <si>
    <t>충청북도 영동군 영동읍 어미실길 35, A동 204호(영동타운)</t>
  </si>
  <si>
    <t>97두3512</t>
  </si>
  <si>
    <t>김무승</t>
  </si>
  <si>
    <t>충청북도 영동군 상촌면 유곡길 118</t>
  </si>
  <si>
    <t>81누6400</t>
  </si>
  <si>
    <t>박승하</t>
  </si>
  <si>
    <t>충청북도 영동군 심천면 약목5길 2-47</t>
  </si>
  <si>
    <t>89모6992</t>
  </si>
  <si>
    <t>농업회사법인 정우 주식회사</t>
  </si>
  <si>
    <t>충청북도 영동군 심천면 약목리 811번지 2호</t>
  </si>
  <si>
    <t>86버3250</t>
  </si>
  <si>
    <t>76수5110</t>
  </si>
  <si>
    <t>93수7707</t>
  </si>
  <si>
    <t>88로6524</t>
  </si>
  <si>
    <t>38구8166</t>
  </si>
  <si>
    <t>19부5706</t>
  </si>
  <si>
    <t>88나2981</t>
  </si>
  <si>
    <t>305나2009</t>
  </si>
  <si>
    <t>김동식</t>
  </si>
  <si>
    <t>(주)백신</t>
  </si>
  <si>
    <t>육상태</t>
  </si>
  <si>
    <t>설용엄</t>
  </si>
  <si>
    <t>SOKIEV MUHAMMADALIZIYOVIDDIN NO</t>
  </si>
  <si>
    <t>신동선</t>
  </si>
  <si>
    <t>도솔산림산업(주)</t>
  </si>
  <si>
    <t>KHASANOV DAVLATJON ZOIRJON UGLI</t>
  </si>
  <si>
    <t>충청북도 영동군 용산면 동문동3길 3-9</t>
  </si>
  <si>
    <t>충청북도 영동군 추풍령면 신안로 228</t>
  </si>
  <si>
    <t>충청북도 영동군 양산면 봉수대길 219-6</t>
  </si>
  <si>
    <t>충청북도 영동군 영동읍 계산로 101</t>
  </si>
  <si>
    <t>충청북도 영동군 영동읍 눈어치1로 5</t>
  </si>
  <si>
    <t>충청북도 영동군 영동읍 난계로 1129</t>
  </si>
  <si>
    <t>충청북도 영동군 양산면 가곡5길 5-8</t>
  </si>
  <si>
    <t>충청북도 영동군 영동읍 어미실길 18</t>
  </si>
  <si>
    <t>충청북도 영동군 영동읍 눈어치1로 71</t>
  </si>
  <si>
    <t xml:space="preserve">충청북도 영동군 심천면 약목리 </t>
  </si>
  <si>
    <t>이사불명</t>
  </si>
  <si>
    <t>80주7533</t>
  </si>
  <si>
    <t>충청북도 영동군 영동읍 어미실길 18204호（다가구주택）</t>
  </si>
  <si>
    <t>충청북도 영동군 영동읍 중앙로6길 6</t>
  </si>
  <si>
    <t>충청북도 영동군 영동읍 눈어치1로 5108동 105호（금강아파트）</t>
  </si>
  <si>
    <t>자동차처분사전통지서</t>
  </si>
  <si>
    <t>이강태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</si>
</sst>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#\-##\-##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굴림체"/>
      <family val="3"/>
      <charset val="129"/>
    </font>
    <font>
      <sz val="10"/>
      <color theme="1"/>
      <name val="돋움"/>
      <family val="3"/>
      <charset val="129"/>
    </font>
    <font>
      <sz val="10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2"/>
      <color theme="1"/>
      <name val="돋움"/>
      <family val="3"/>
      <charset val="129"/>
    </font>
    <font>
      <sz val="10"/>
      <name val="돋움"/>
      <family val="3"/>
      <charset val="129"/>
    </font>
    <font>
      <sz val="9"/>
      <color rgb="FF000000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G7" sqref="G7"/>
    </sheetView>
  </sheetViews>
  <sheetFormatPr defaultRowHeight="16.5" x14ac:dyDescent="0.3"/>
  <cols>
    <col min="1" max="2" width="8" style="1" customWidth="1"/>
    <col min="3" max="3" width="19.25" style="1" hidden="1" customWidth="1"/>
    <col min="4" max="4" width="19.875" style="1" hidden="1" customWidth="1"/>
    <col min="5" max="5" width="19.875" style="1" customWidth="1"/>
    <col min="6" max="6" width="26" style="1" hidden="1" customWidth="1"/>
    <col min="7" max="7" width="31.5" style="12" bestFit="1" customWidth="1"/>
    <col min="8" max="8" width="16" style="18" customWidth="1"/>
    <col min="9" max="9" width="16.625" style="1" customWidth="1"/>
    <col min="10" max="10" width="38.625" style="1" customWidth="1"/>
  </cols>
  <sheetData>
    <row r="1" spans="1:10" ht="39" customHeight="1" x14ac:dyDescent="0.3">
      <c r="A1" s="27" t="s">
        <v>18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21" customHeight="1" x14ac:dyDescent="0.3">
      <c r="A2" s="9" t="s">
        <v>9</v>
      </c>
      <c r="B2" s="9" t="s">
        <v>8</v>
      </c>
      <c r="C2" s="9" t="s">
        <v>8</v>
      </c>
      <c r="D2" s="9" t="s">
        <v>7</v>
      </c>
      <c r="E2" s="9" t="s">
        <v>7</v>
      </c>
      <c r="F2" s="9" t="s">
        <v>6</v>
      </c>
      <c r="G2" s="10" t="s">
        <v>6</v>
      </c>
      <c r="H2" s="14" t="s">
        <v>5</v>
      </c>
      <c r="I2" s="9" t="s">
        <v>4</v>
      </c>
      <c r="J2" s="9" t="s">
        <v>3</v>
      </c>
    </row>
    <row r="3" spans="1:10" ht="21" customHeight="1" x14ac:dyDescent="0.3">
      <c r="A3" s="13">
        <v>1</v>
      </c>
      <c r="B3" s="4" t="str">
        <f>LEFT(C3,5)&amp;"**"</f>
        <v>공시**</v>
      </c>
      <c r="C3" s="5" t="s">
        <v>57</v>
      </c>
      <c r="D3" s="5" t="s">
        <v>19</v>
      </c>
      <c r="E3" s="8" t="str">
        <f>LEFT(D3,1)&amp;REPT("*",LEN(D3)-2)&amp;RIGHT(D3,1)</f>
        <v>P*********E</v>
      </c>
      <c r="F3" s="5" t="s">
        <v>20</v>
      </c>
      <c r="G3" s="11" t="str">
        <f>LEFT(F3,16)&amp;"*******"</f>
        <v>충청북도 영동군 학산면 죽촌리*******</v>
      </c>
      <c r="H3" s="15">
        <v>43834</v>
      </c>
      <c r="I3" s="5" t="s">
        <v>12</v>
      </c>
      <c r="J3" s="4" t="s">
        <v>1</v>
      </c>
    </row>
    <row r="4" spans="1:10" ht="21" customHeight="1" x14ac:dyDescent="0.3">
      <c r="A4" s="13">
        <v>2</v>
      </c>
      <c r="B4" s="4" t="str">
        <f t="shared" ref="B4:B18" si="0">LEFT(C4,5)&amp;"**"</f>
        <v>03어10**</v>
      </c>
      <c r="C4" s="5" t="s">
        <v>17</v>
      </c>
      <c r="D4" s="5" t="s">
        <v>21</v>
      </c>
      <c r="E4" s="8" t="str">
        <f>LEFT(D4,1)&amp;REPT("*",LEN(D4)-2)&amp;RIGHT(D4,1)</f>
        <v>윤*한</v>
      </c>
      <c r="F4" s="5" t="s">
        <v>22</v>
      </c>
      <c r="G4" s="11" t="str">
        <f t="shared" ref="G4:G18" si="1">LEFT(F4,16)&amp;"*******"</f>
        <v>충청북도 영동군 영동읍 구교로*******</v>
      </c>
      <c r="H4" s="15">
        <v>43834</v>
      </c>
      <c r="I4" s="5" t="s">
        <v>12</v>
      </c>
      <c r="J4" s="4" t="s">
        <v>23</v>
      </c>
    </row>
    <row r="5" spans="1:10" ht="21" customHeight="1" x14ac:dyDescent="0.3">
      <c r="A5" s="13">
        <v>3</v>
      </c>
      <c r="B5" s="4" t="str">
        <f t="shared" si="0"/>
        <v>61너39**</v>
      </c>
      <c r="C5" s="5" t="s">
        <v>24</v>
      </c>
      <c r="D5" s="5" t="s">
        <v>25</v>
      </c>
      <c r="E5" s="8" t="str">
        <f>LEFT(D5,1)&amp;REPT("*",LEN(D5)-2)&amp;RIGHT(D5,1)</f>
        <v>양*주</v>
      </c>
      <c r="F5" s="5" t="s">
        <v>26</v>
      </c>
      <c r="G5" s="11" t="str">
        <f t="shared" si="1"/>
        <v>충청북도 영동군 용산면 율리길*******</v>
      </c>
      <c r="H5" s="15">
        <v>44207</v>
      </c>
      <c r="I5" s="5" t="s">
        <v>27</v>
      </c>
      <c r="J5" s="6" t="s">
        <v>10</v>
      </c>
    </row>
    <row r="6" spans="1:10" ht="21" customHeight="1" x14ac:dyDescent="0.3">
      <c r="A6" s="13">
        <v>4</v>
      </c>
      <c r="B6" s="4" t="str">
        <f t="shared" si="0"/>
        <v>52러13**</v>
      </c>
      <c r="C6" s="4" t="s">
        <v>28</v>
      </c>
      <c r="D6" s="4" t="s">
        <v>29</v>
      </c>
      <c r="E6" s="8" t="str">
        <f t="shared" ref="E6:E18" si="2">LEFT(D6,1)&amp;REPT("*",LEN(D6)-2)&amp;RIGHT(D6,1)</f>
        <v>주******발</v>
      </c>
      <c r="F6" s="4" t="s">
        <v>30</v>
      </c>
      <c r="G6" s="11" t="str">
        <f t="shared" si="1"/>
        <v>충청북도 영동군 영동읍 부용리*******</v>
      </c>
      <c r="H6" s="16">
        <v>44204</v>
      </c>
      <c r="I6" s="5" t="s">
        <v>31</v>
      </c>
      <c r="J6" s="6" t="s">
        <v>10</v>
      </c>
    </row>
    <row r="7" spans="1:10" ht="21" customHeight="1" x14ac:dyDescent="0.3">
      <c r="A7" s="13">
        <v>5</v>
      </c>
      <c r="B7" s="4" t="str">
        <f t="shared" si="0"/>
        <v>19도34**</v>
      </c>
      <c r="C7" s="4" t="s">
        <v>32</v>
      </c>
      <c r="D7" s="4" t="s">
        <v>33</v>
      </c>
      <c r="E7" s="8" t="str">
        <f>LEFT(D7,1)&amp;REPT("*",LEN(D7)-2)&amp;RIGHT(D7,1)</f>
        <v>한*웅</v>
      </c>
      <c r="F7" s="4" t="s">
        <v>34</v>
      </c>
      <c r="G7" s="11" t="str">
        <f t="shared" si="1"/>
        <v>충청북도 영동군 영동읍 눈어치*******</v>
      </c>
      <c r="H7" s="16">
        <v>44204</v>
      </c>
      <c r="I7" s="4" t="s">
        <v>35</v>
      </c>
      <c r="J7" s="6" t="s">
        <v>10</v>
      </c>
    </row>
    <row r="8" spans="1:10" ht="21" customHeight="1" x14ac:dyDescent="0.3">
      <c r="A8" s="13">
        <v>6</v>
      </c>
      <c r="B8" s="4" t="str">
        <f t="shared" si="0"/>
        <v>86두66**</v>
      </c>
      <c r="C8" s="4" t="s">
        <v>36</v>
      </c>
      <c r="D8" s="4" t="s">
        <v>37</v>
      </c>
      <c r="E8" s="8" t="str">
        <f>LEFT(D8,1)&amp;REPT("*",LEN(D8)-2)&amp;RIGHT(D8,1)</f>
        <v>이*원</v>
      </c>
      <c r="F8" s="4" t="s">
        <v>38</v>
      </c>
      <c r="G8" s="11" t="str">
        <f t="shared" si="1"/>
        <v>충청북도 영동군 영동읍 오정길*******</v>
      </c>
      <c r="H8" s="16">
        <v>44204</v>
      </c>
      <c r="I8" s="5" t="s">
        <v>31</v>
      </c>
      <c r="J8" s="6" t="s">
        <v>10</v>
      </c>
    </row>
    <row r="9" spans="1:10" ht="21" customHeight="1" x14ac:dyDescent="0.3">
      <c r="A9" s="13">
        <v>7</v>
      </c>
      <c r="B9" s="4" t="str">
        <f t="shared" si="0"/>
        <v>61너39**</v>
      </c>
      <c r="C9" s="4" t="s">
        <v>39</v>
      </c>
      <c r="D9" s="4" t="s">
        <v>40</v>
      </c>
      <c r="E9" s="8" t="str">
        <f t="shared" si="2"/>
        <v>하*욱</v>
      </c>
      <c r="F9" s="4" t="s">
        <v>41</v>
      </c>
      <c r="G9" s="11" t="str">
        <f t="shared" si="1"/>
        <v>충청북도 영동군 영동읍 눈어치*******</v>
      </c>
      <c r="H9" s="16">
        <v>44204</v>
      </c>
      <c r="I9" s="5" t="s">
        <v>42</v>
      </c>
      <c r="J9" s="6" t="s">
        <v>10</v>
      </c>
    </row>
    <row r="10" spans="1:10" ht="21" customHeight="1" x14ac:dyDescent="0.3">
      <c r="A10" s="13">
        <v>8</v>
      </c>
      <c r="B10" s="4" t="str">
        <f t="shared" si="0"/>
        <v>59도67**</v>
      </c>
      <c r="C10" s="4" t="s">
        <v>43</v>
      </c>
      <c r="D10" s="4" t="s">
        <v>44</v>
      </c>
      <c r="E10" s="8" t="str">
        <f t="shared" si="2"/>
        <v>오*정</v>
      </c>
      <c r="F10" s="4" t="s">
        <v>45</v>
      </c>
      <c r="G10" s="11" t="str">
        <f t="shared" si="1"/>
        <v>충청북도 영동군 영동읍 금동로*******</v>
      </c>
      <c r="H10" s="16">
        <v>44204</v>
      </c>
      <c r="I10" s="5" t="s">
        <v>27</v>
      </c>
      <c r="J10" s="6" t="s">
        <v>46</v>
      </c>
    </row>
    <row r="11" spans="1:10" s="7" customFormat="1" ht="21" customHeight="1" x14ac:dyDescent="0.3">
      <c r="A11" s="13">
        <v>9</v>
      </c>
      <c r="B11" s="4" t="str">
        <f t="shared" si="0"/>
        <v>94로28**</v>
      </c>
      <c r="C11" s="4" t="s">
        <v>47</v>
      </c>
      <c r="D11" s="4" t="s">
        <v>48</v>
      </c>
      <c r="E11" s="8" t="str">
        <f t="shared" si="2"/>
        <v>박*용</v>
      </c>
      <c r="F11" s="4" t="s">
        <v>49</v>
      </c>
      <c r="G11" s="11" t="str">
        <f t="shared" si="1"/>
        <v>충청북도 영동군 심천면 단전2*******</v>
      </c>
      <c r="H11" s="16">
        <v>44204</v>
      </c>
      <c r="I11" s="5" t="s">
        <v>50</v>
      </c>
      <c r="J11" s="6" t="s">
        <v>10</v>
      </c>
    </row>
    <row r="12" spans="1:10" ht="21" customHeight="1" x14ac:dyDescent="0.3">
      <c r="A12" s="13">
        <v>10</v>
      </c>
      <c r="B12" s="4" t="str">
        <f t="shared" si="0"/>
        <v>85가40**</v>
      </c>
      <c r="C12" s="5" t="s">
        <v>51</v>
      </c>
      <c r="D12" s="4" t="s">
        <v>52</v>
      </c>
      <c r="E12" s="8" t="str">
        <f t="shared" si="2"/>
        <v>송*희</v>
      </c>
      <c r="F12" s="4" t="s">
        <v>53</v>
      </c>
      <c r="G12" s="11" t="str">
        <f t="shared" si="1"/>
        <v>충청북도 영동군 영동읍 동정로*******</v>
      </c>
      <c r="H12" s="16">
        <v>44204</v>
      </c>
      <c r="I12" s="5" t="s">
        <v>50</v>
      </c>
      <c r="J12" s="6" t="s">
        <v>16</v>
      </c>
    </row>
    <row r="13" spans="1:10" ht="21" customHeight="1" x14ac:dyDescent="0.3">
      <c r="A13" s="13">
        <v>11</v>
      </c>
      <c r="B13" s="4" t="str">
        <f t="shared" si="0"/>
        <v>83라45**</v>
      </c>
      <c r="C13" s="4" t="s">
        <v>54</v>
      </c>
      <c r="D13" s="4" t="s">
        <v>55</v>
      </c>
      <c r="E13" s="8" t="str">
        <f t="shared" si="2"/>
        <v>부********인</v>
      </c>
      <c r="F13" s="5" t="s">
        <v>56</v>
      </c>
      <c r="G13" s="11" t="str">
        <f t="shared" si="1"/>
        <v>충청북도 영동군 영동읍 구교로*******</v>
      </c>
      <c r="H13" s="16">
        <v>44204</v>
      </c>
      <c r="I13" s="5" t="s">
        <v>50</v>
      </c>
      <c r="J13" s="6" t="s">
        <v>10</v>
      </c>
    </row>
    <row r="14" spans="1:10" ht="21" customHeight="1" x14ac:dyDescent="0.3">
      <c r="A14" s="13">
        <v>12</v>
      </c>
      <c r="B14" s="4" t="str">
        <f t="shared" si="0"/>
        <v>90오88**</v>
      </c>
      <c r="C14" s="5" t="s">
        <v>58</v>
      </c>
      <c r="D14" s="5" t="s">
        <v>59</v>
      </c>
      <c r="E14" s="8" t="str">
        <f t="shared" si="2"/>
        <v>이*현</v>
      </c>
      <c r="F14" s="4" t="s">
        <v>60</v>
      </c>
      <c r="G14" s="11" t="str">
        <f t="shared" si="1"/>
        <v>충청북도 영동군 영동읍 영동황*******</v>
      </c>
      <c r="H14" s="17">
        <v>44209</v>
      </c>
      <c r="I14" s="5" t="s">
        <v>11</v>
      </c>
      <c r="J14" s="6" t="s">
        <v>10</v>
      </c>
    </row>
    <row r="15" spans="1:10" ht="21" customHeight="1" x14ac:dyDescent="0.3">
      <c r="A15" s="13">
        <v>13</v>
      </c>
      <c r="B15" s="4" t="str">
        <f t="shared" si="0"/>
        <v>43너88**</v>
      </c>
      <c r="C15" s="5" t="s">
        <v>61</v>
      </c>
      <c r="D15" s="5" t="s">
        <v>62</v>
      </c>
      <c r="E15" s="8" t="str">
        <f t="shared" si="2"/>
        <v>임*현</v>
      </c>
      <c r="F15" s="5" t="s">
        <v>63</v>
      </c>
      <c r="G15" s="11" t="str">
        <f t="shared" si="1"/>
        <v>충청북도 영동군 영동읍 눈어치*******</v>
      </c>
      <c r="H15" s="17">
        <v>44209</v>
      </c>
      <c r="I15" s="5" t="s">
        <v>13</v>
      </c>
      <c r="J15" s="6" t="s">
        <v>10</v>
      </c>
    </row>
    <row r="16" spans="1:10" s="21" customFormat="1" ht="21" customHeight="1" x14ac:dyDescent="0.3">
      <c r="A16" s="13">
        <v>14</v>
      </c>
      <c r="B16" s="4" t="str">
        <f t="shared" si="0"/>
        <v>충북87가**</v>
      </c>
      <c r="C16" s="2" t="s">
        <v>64</v>
      </c>
      <c r="D16" s="2" t="s">
        <v>65</v>
      </c>
      <c r="E16" s="8" t="str">
        <f t="shared" si="2"/>
        <v>김*운</v>
      </c>
      <c r="F16" s="2" t="s">
        <v>66</v>
      </c>
      <c r="G16" s="11" t="str">
        <f t="shared" si="1"/>
        <v>충청북도 영동군 영동읍 영동시*******</v>
      </c>
      <c r="H16" s="17">
        <v>44209</v>
      </c>
      <c r="I16" s="5" t="s">
        <v>67</v>
      </c>
      <c r="J16" s="6" t="s">
        <v>16</v>
      </c>
    </row>
    <row r="17" spans="1:10" s="21" customFormat="1" ht="21" customHeight="1" x14ac:dyDescent="0.3">
      <c r="A17" s="13">
        <v>15</v>
      </c>
      <c r="B17" s="4" t="str">
        <f t="shared" si="0"/>
        <v>88가98**</v>
      </c>
      <c r="C17" s="5" t="s">
        <v>68</v>
      </c>
      <c r="D17" s="5" t="s">
        <v>69</v>
      </c>
      <c r="E17" s="8" t="str">
        <f t="shared" si="2"/>
        <v>한*철</v>
      </c>
      <c r="F17" s="5" t="s">
        <v>70</v>
      </c>
      <c r="G17" s="11" t="str">
        <f t="shared" si="1"/>
        <v>충청북도 영동군 용산면 용산로*******</v>
      </c>
      <c r="H17" s="19">
        <v>20210114</v>
      </c>
      <c r="I17" s="5" t="s">
        <v>71</v>
      </c>
      <c r="J17" s="4" t="s">
        <v>1</v>
      </c>
    </row>
    <row r="18" spans="1:10" s="21" customFormat="1" ht="21" customHeight="1" x14ac:dyDescent="0.3">
      <c r="A18" s="13">
        <v>16</v>
      </c>
      <c r="B18" s="4" t="str">
        <f t="shared" si="0"/>
        <v>93보68**</v>
      </c>
      <c r="C18" s="2" t="s">
        <v>72</v>
      </c>
      <c r="D18" s="2" t="s">
        <v>73</v>
      </c>
      <c r="E18" s="8" t="str">
        <f t="shared" si="2"/>
        <v>임*순</v>
      </c>
      <c r="F18" s="2" t="s">
        <v>74</v>
      </c>
      <c r="G18" s="11" t="str">
        <f t="shared" si="1"/>
        <v>충청북도 영동군 영동읍 눈어치*******</v>
      </c>
      <c r="H18" s="19">
        <v>20210114</v>
      </c>
      <c r="I18" s="5" t="s">
        <v>71</v>
      </c>
      <c r="J18" s="4" t="s">
        <v>1</v>
      </c>
    </row>
    <row r="19" spans="1:10" s="21" customFormat="1" ht="21" customHeight="1" x14ac:dyDescent="0.3">
      <c r="A19" s="13">
        <v>17</v>
      </c>
      <c r="B19" s="4" t="str">
        <f>LEFT(C19,5)&amp;"**"</f>
        <v>77모13**</v>
      </c>
      <c r="C19" s="2" t="s">
        <v>75</v>
      </c>
      <c r="D19" s="2" t="s">
        <v>76</v>
      </c>
      <c r="E19" s="8" t="str">
        <f t="shared" ref="E19:E25" si="3">LEFT(D19,1)&amp;REPT("*",LEN(D19)-2)&amp;RIGHT(D19,1)</f>
        <v>충*********부</v>
      </c>
      <c r="F19" s="2" t="s">
        <v>77</v>
      </c>
      <c r="G19" s="11" t="str">
        <f>LEFT(F19,16)&amp;"*******"</f>
        <v>충청북도 영동군 영동읍 부용리*******</v>
      </c>
      <c r="H19" s="3">
        <v>20210115</v>
      </c>
      <c r="I19" s="5" t="s">
        <v>2</v>
      </c>
      <c r="J19" s="6" t="s">
        <v>10</v>
      </c>
    </row>
    <row r="20" spans="1:10" s="21" customFormat="1" ht="21" customHeight="1" x14ac:dyDescent="0.3">
      <c r="A20" s="13">
        <v>18</v>
      </c>
      <c r="B20" s="4" t="str">
        <f>LEFT(C20,5)&amp;"**"</f>
        <v>38보37**</v>
      </c>
      <c r="C20" s="2" t="s">
        <v>78</v>
      </c>
      <c r="D20" s="2" t="s">
        <v>79</v>
      </c>
      <c r="E20" s="8" t="str">
        <f t="shared" si="3"/>
        <v>신*권</v>
      </c>
      <c r="F20" s="2" t="s">
        <v>80</v>
      </c>
      <c r="G20" s="11" t="str">
        <f>LEFT(F20,16)&amp;"*******"</f>
        <v>충청북도 영동군 영동읍 마평길*******</v>
      </c>
      <c r="H20" s="3">
        <v>20210115</v>
      </c>
      <c r="I20" s="2" t="s">
        <v>11</v>
      </c>
      <c r="J20" s="6" t="s">
        <v>10</v>
      </c>
    </row>
    <row r="21" spans="1:10" s="21" customFormat="1" ht="21" customHeight="1" x14ac:dyDescent="0.3">
      <c r="A21" s="23">
        <v>19</v>
      </c>
      <c r="B21" s="4" t="str">
        <f>LEFT(C21,5)&amp;"**"</f>
        <v>83머38**</v>
      </c>
      <c r="C21" s="2" t="s">
        <v>82</v>
      </c>
      <c r="D21" s="2" t="s">
        <v>81</v>
      </c>
      <c r="E21" s="8" t="str">
        <f t="shared" si="3"/>
        <v>송*훈</v>
      </c>
      <c r="F21" s="2" t="s">
        <v>83</v>
      </c>
      <c r="G21" s="11" t="str">
        <f>LEFT(F21,16)&amp;"*******"</f>
        <v>충청북도 영동군 영동읍 영동시*******</v>
      </c>
      <c r="H21" s="3">
        <v>20210115</v>
      </c>
      <c r="I21" s="2" t="s">
        <v>11</v>
      </c>
      <c r="J21" s="6" t="s">
        <v>10</v>
      </c>
    </row>
    <row r="22" spans="1:10" s="21" customFormat="1" ht="21" customHeight="1" x14ac:dyDescent="0.3">
      <c r="A22" s="13">
        <v>20</v>
      </c>
      <c r="B22" s="4" t="str">
        <f>LEFT(C22,5)&amp;"**"</f>
        <v>18다32**</v>
      </c>
      <c r="C22" s="2" t="s">
        <v>84</v>
      </c>
      <c r="D22" s="2" t="s">
        <v>79</v>
      </c>
      <c r="E22" s="8" t="str">
        <f t="shared" si="3"/>
        <v>신*권</v>
      </c>
      <c r="F22" s="2" t="s">
        <v>80</v>
      </c>
      <c r="G22" s="11" t="str">
        <f>LEFT(F22,16)&amp;"*******"</f>
        <v>충청북도 영동군 영동읍 마평길*******</v>
      </c>
      <c r="H22" s="3">
        <v>20210115</v>
      </c>
      <c r="I22" s="2" t="s">
        <v>11</v>
      </c>
      <c r="J22" s="6" t="s">
        <v>10</v>
      </c>
    </row>
    <row r="23" spans="1:10" s="21" customFormat="1" ht="21" customHeight="1" x14ac:dyDescent="0.3">
      <c r="A23" s="13">
        <v>21</v>
      </c>
      <c r="B23" s="4" t="str">
        <f>LEFT(C23,5)&amp;"**"</f>
        <v>09수78**</v>
      </c>
      <c r="C23" s="2" t="s">
        <v>85</v>
      </c>
      <c r="D23" s="2" t="s">
        <v>14</v>
      </c>
      <c r="E23" s="8" t="str">
        <f t="shared" si="3"/>
        <v>평*****)</v>
      </c>
      <c r="F23" s="2" t="s">
        <v>15</v>
      </c>
      <c r="G23" s="11" t="str">
        <f>LEFT(F23,16)&amp;"*******"</f>
        <v>충청북도 영동군 학산면 용화양*******</v>
      </c>
      <c r="H23" s="3">
        <v>20210115</v>
      </c>
      <c r="I23" s="2" t="s">
        <v>11</v>
      </c>
      <c r="J23" s="6" t="s">
        <v>1</v>
      </c>
    </row>
    <row r="24" spans="1:10" ht="21" customHeight="1" x14ac:dyDescent="0.3">
      <c r="A24" s="13">
        <v>22</v>
      </c>
      <c r="B24" s="4" t="str">
        <f t="shared" ref="B24:B35" si="4">LEFT(C24,5)&amp;"**"</f>
        <v>54라34**</v>
      </c>
      <c r="C24" s="4" t="s">
        <v>86</v>
      </c>
      <c r="D24" s="4" t="s">
        <v>87</v>
      </c>
      <c r="E24" s="8" t="str">
        <f t="shared" si="3"/>
        <v>김*응</v>
      </c>
      <c r="F24" s="4" t="s">
        <v>88</v>
      </c>
      <c r="G24" s="11" t="str">
        <f t="shared" ref="G24:G35" si="5">LEFT(F24,16)&amp;"*******"</f>
        <v>충청북도 영동군 영동읍 영산로*******</v>
      </c>
      <c r="H24" s="16">
        <v>44211</v>
      </c>
      <c r="I24" s="2" t="s">
        <v>11</v>
      </c>
      <c r="J24" s="6" t="s">
        <v>10</v>
      </c>
    </row>
    <row r="25" spans="1:10" ht="21" customHeight="1" x14ac:dyDescent="0.3">
      <c r="A25" s="13">
        <v>23</v>
      </c>
      <c r="B25" s="4" t="str">
        <f t="shared" si="4"/>
        <v>85가40**</v>
      </c>
      <c r="C25" s="4" t="s">
        <v>51</v>
      </c>
      <c r="D25" s="4" t="s">
        <v>89</v>
      </c>
      <c r="E25" s="8" t="str">
        <f t="shared" si="3"/>
        <v>송*희</v>
      </c>
      <c r="F25" s="4" t="s">
        <v>53</v>
      </c>
      <c r="G25" s="11" t="str">
        <f t="shared" si="5"/>
        <v>충청북도 영동군 영동읍 동정로*******</v>
      </c>
      <c r="H25" s="16">
        <v>44214</v>
      </c>
      <c r="I25" s="5" t="s">
        <v>2</v>
      </c>
      <c r="J25" s="6" t="s">
        <v>16</v>
      </c>
    </row>
    <row r="26" spans="1:10" ht="21" customHeight="1" x14ac:dyDescent="0.3">
      <c r="A26" s="13">
        <v>24</v>
      </c>
      <c r="B26" s="4" t="str">
        <f t="shared" si="4"/>
        <v>40무31**</v>
      </c>
      <c r="C26" s="4" t="s">
        <v>90</v>
      </c>
      <c r="D26" s="4" t="s">
        <v>91</v>
      </c>
      <c r="E26" s="8" t="str">
        <f t="shared" ref="E26:E35" si="6">LEFT(D26,1)&amp;REPT("*",LEN(D26)-2)&amp;RIGHT(D26,1)</f>
        <v>박*단</v>
      </c>
      <c r="F26" s="4" t="s">
        <v>92</v>
      </c>
      <c r="G26" s="11" t="str">
        <f t="shared" si="5"/>
        <v>충청북도 영동군 영동읍 계산로*******</v>
      </c>
      <c r="H26" s="16">
        <v>44214</v>
      </c>
      <c r="I26" s="5" t="s">
        <v>13</v>
      </c>
      <c r="J26" s="6" t="s">
        <v>10</v>
      </c>
    </row>
    <row r="27" spans="1:10" ht="21" customHeight="1" x14ac:dyDescent="0.3">
      <c r="A27" s="13">
        <v>25</v>
      </c>
      <c r="B27" s="4" t="str">
        <f t="shared" si="4"/>
        <v>50어62**</v>
      </c>
      <c r="C27" s="4" t="s">
        <v>93</v>
      </c>
      <c r="D27" s="4" t="s">
        <v>94</v>
      </c>
      <c r="E27" s="8" t="str">
        <f t="shared" si="6"/>
        <v>황*지</v>
      </c>
      <c r="F27" s="4" t="s">
        <v>95</v>
      </c>
      <c r="G27" s="11" t="str">
        <f t="shared" si="5"/>
        <v>충청북도 영동군 양강면 괴목산*******</v>
      </c>
      <c r="H27" s="16">
        <v>44217</v>
      </c>
      <c r="I27" s="5" t="s">
        <v>2</v>
      </c>
      <c r="J27" s="6" t="s">
        <v>1</v>
      </c>
    </row>
    <row r="28" spans="1:10" ht="21" customHeight="1" x14ac:dyDescent="0.3">
      <c r="A28" s="13">
        <v>26</v>
      </c>
      <c r="B28" s="4" t="s">
        <v>96</v>
      </c>
      <c r="C28" s="4" t="s">
        <v>97</v>
      </c>
      <c r="D28" s="4" t="s">
        <v>73</v>
      </c>
      <c r="E28" s="8" t="s">
        <v>98</v>
      </c>
      <c r="F28" s="4" t="s">
        <v>74</v>
      </c>
      <c r="G28" s="11" t="s">
        <v>99</v>
      </c>
      <c r="H28" s="16">
        <v>44210</v>
      </c>
      <c r="I28" s="5" t="s">
        <v>100</v>
      </c>
      <c r="J28" s="6" t="s">
        <v>101</v>
      </c>
    </row>
    <row r="29" spans="1:10" ht="21" customHeight="1" x14ac:dyDescent="0.3">
      <c r="A29" s="13">
        <v>27</v>
      </c>
      <c r="B29" s="4" t="s">
        <v>102</v>
      </c>
      <c r="C29" s="5" t="s">
        <v>103</v>
      </c>
      <c r="D29" s="4" t="s">
        <v>104</v>
      </c>
      <c r="E29" s="8" t="s">
        <v>105</v>
      </c>
      <c r="F29" s="4" t="s">
        <v>106</v>
      </c>
      <c r="G29" s="11" t="s">
        <v>99</v>
      </c>
      <c r="H29" s="16">
        <v>44210</v>
      </c>
      <c r="I29" s="5" t="s">
        <v>100</v>
      </c>
      <c r="J29" s="6" t="s">
        <v>101</v>
      </c>
    </row>
    <row r="30" spans="1:10" ht="21" customHeight="1" x14ac:dyDescent="0.3">
      <c r="A30" s="13">
        <v>28</v>
      </c>
      <c r="B30" s="4" t="str">
        <f t="shared" si="4"/>
        <v>충북87가**</v>
      </c>
      <c r="C30" s="4" t="s">
        <v>64</v>
      </c>
      <c r="D30" s="4" t="s">
        <v>65</v>
      </c>
      <c r="E30" s="8" t="str">
        <f t="shared" si="6"/>
        <v>김*운</v>
      </c>
      <c r="F30" s="5" t="s">
        <v>66</v>
      </c>
      <c r="G30" s="11" t="str">
        <f t="shared" si="5"/>
        <v>충청북도 영동군 영동읍 영동시*******</v>
      </c>
      <c r="H30" s="16">
        <v>44228</v>
      </c>
      <c r="I30" s="5" t="s">
        <v>13</v>
      </c>
      <c r="J30" s="6" t="s">
        <v>16</v>
      </c>
    </row>
    <row r="31" spans="1:10" ht="21" customHeight="1" x14ac:dyDescent="0.3">
      <c r="A31" s="13">
        <v>29</v>
      </c>
      <c r="B31" s="4" t="str">
        <f t="shared" si="4"/>
        <v>85가40**</v>
      </c>
      <c r="C31" s="5" t="s">
        <v>51</v>
      </c>
      <c r="D31" s="5" t="s">
        <v>89</v>
      </c>
      <c r="E31" s="8" t="str">
        <f t="shared" si="6"/>
        <v>송*희</v>
      </c>
      <c r="F31" s="4" t="s">
        <v>53</v>
      </c>
      <c r="G31" s="11" t="str">
        <f t="shared" si="5"/>
        <v>충청북도 영동군 영동읍 동정로*******</v>
      </c>
      <c r="H31" s="17">
        <v>44221</v>
      </c>
      <c r="I31" s="5" t="s">
        <v>2</v>
      </c>
      <c r="J31" s="6" t="s">
        <v>16</v>
      </c>
    </row>
    <row r="32" spans="1:10" ht="21" customHeight="1" x14ac:dyDescent="0.3">
      <c r="A32" s="13">
        <v>30</v>
      </c>
      <c r="B32" s="4" t="str">
        <f t="shared" si="4"/>
        <v>24도44**</v>
      </c>
      <c r="C32" s="5" t="s">
        <v>107</v>
      </c>
      <c r="D32" s="5" t="s">
        <v>109</v>
      </c>
      <c r="E32" s="8" t="str">
        <f t="shared" si="6"/>
        <v>이*지</v>
      </c>
      <c r="F32" s="5" t="s">
        <v>111</v>
      </c>
      <c r="G32" s="11" t="str">
        <f t="shared" si="5"/>
        <v>충청북도 영동군 학산면 서산로*******</v>
      </c>
      <c r="H32" s="15">
        <v>44204</v>
      </c>
      <c r="I32" s="5" t="s">
        <v>2</v>
      </c>
      <c r="J32" s="4" t="s">
        <v>113</v>
      </c>
    </row>
    <row r="33" spans="1:10" ht="21" customHeight="1" x14ac:dyDescent="0.3">
      <c r="A33" s="13">
        <v>31</v>
      </c>
      <c r="B33" s="4" t="str">
        <f t="shared" si="4"/>
        <v>87두17**</v>
      </c>
      <c r="C33" s="2" t="s">
        <v>114</v>
      </c>
      <c r="D33" s="2" t="s">
        <v>115</v>
      </c>
      <c r="E33" s="8" t="str">
        <f t="shared" si="6"/>
        <v>윤*현</v>
      </c>
      <c r="F33" s="2" t="s">
        <v>116</v>
      </c>
      <c r="G33" s="11" t="str">
        <f t="shared" si="5"/>
        <v>충청북도 영동군 영동읍 어미실*******</v>
      </c>
      <c r="H33" s="20">
        <v>44204</v>
      </c>
      <c r="I33" s="5" t="s">
        <v>11</v>
      </c>
      <c r="J33" s="4" t="s">
        <v>113</v>
      </c>
    </row>
    <row r="34" spans="1:10" ht="21" customHeight="1" x14ac:dyDescent="0.3">
      <c r="A34" s="13">
        <v>32</v>
      </c>
      <c r="B34" s="4" t="str">
        <f t="shared" si="4"/>
        <v>97두35**</v>
      </c>
      <c r="C34" s="5" t="s">
        <v>117</v>
      </c>
      <c r="D34" s="5" t="s">
        <v>118</v>
      </c>
      <c r="E34" s="8" t="str">
        <f t="shared" si="6"/>
        <v>김*승</v>
      </c>
      <c r="F34" s="5" t="s">
        <v>119</v>
      </c>
      <c r="G34" s="11" t="str">
        <f t="shared" si="5"/>
        <v>충청북도 영동군 상촌면 유곡길*******</v>
      </c>
      <c r="H34" s="19">
        <v>20210115</v>
      </c>
      <c r="I34" s="5" t="s">
        <v>12</v>
      </c>
      <c r="J34" s="4" t="s">
        <v>113</v>
      </c>
    </row>
    <row r="35" spans="1:10" ht="21" customHeight="1" x14ac:dyDescent="0.3">
      <c r="A35" s="13">
        <v>33</v>
      </c>
      <c r="B35" s="4" t="str">
        <f t="shared" si="4"/>
        <v>81누64**</v>
      </c>
      <c r="C35" s="2" t="s">
        <v>120</v>
      </c>
      <c r="D35" s="2" t="s">
        <v>121</v>
      </c>
      <c r="E35" s="8" t="str">
        <f t="shared" si="6"/>
        <v>박*하</v>
      </c>
      <c r="F35" s="2" t="s">
        <v>122</v>
      </c>
      <c r="G35" s="11" t="str">
        <f t="shared" si="5"/>
        <v>충청북도 영동군 심천면 약목5*******</v>
      </c>
      <c r="H35" s="3">
        <v>20210114</v>
      </c>
      <c r="I35" s="5" t="s">
        <v>12</v>
      </c>
      <c r="J35" s="4" t="s">
        <v>113</v>
      </c>
    </row>
    <row r="36" spans="1:10" ht="21" customHeight="1" x14ac:dyDescent="0.3">
      <c r="A36" s="13">
        <v>34</v>
      </c>
      <c r="B36" s="4" t="str">
        <f>LEFT(C36,5)&amp;"**"</f>
        <v>89모69**</v>
      </c>
      <c r="C36" s="2" t="s">
        <v>123</v>
      </c>
      <c r="D36" s="2" t="s">
        <v>124</v>
      </c>
      <c r="E36" s="8" t="str">
        <f>LEFT(D36,1)&amp;REPT("*",LEN(D36)-2)&amp;RIGHT(D36,1)</f>
        <v>농************사</v>
      </c>
      <c r="F36" s="2" t="s">
        <v>125</v>
      </c>
      <c r="G36" s="11" t="str">
        <f>LEFT(F36,16)&amp;"*******"</f>
        <v>충청북도 영동군 심천면 약목리*******</v>
      </c>
      <c r="H36" s="3">
        <v>20210114</v>
      </c>
      <c r="I36" s="5" t="s">
        <v>12</v>
      </c>
      <c r="J36" s="4" t="s">
        <v>113</v>
      </c>
    </row>
    <row r="37" spans="1:10" ht="21" customHeight="1" x14ac:dyDescent="0.3">
      <c r="A37" s="13">
        <v>35</v>
      </c>
      <c r="B37" s="4" t="str">
        <f>LEFT(C37,5)&amp;"**"</f>
        <v>86버32**</v>
      </c>
      <c r="C37" s="2" t="s">
        <v>126</v>
      </c>
      <c r="D37" s="2" t="s">
        <v>134</v>
      </c>
      <c r="E37" s="8" t="str">
        <f>LEFT(D37,1)&amp;REPT("*",LEN(D37)-2)&amp;RIGHT(D37,1)</f>
        <v>김*식</v>
      </c>
      <c r="F37" s="2" t="s">
        <v>142</v>
      </c>
      <c r="G37" s="11" t="str">
        <f>LEFT(F37,16)&amp;"*******"</f>
        <v>충청북도 영동군 용산면 동문동*******</v>
      </c>
      <c r="H37" s="3">
        <v>20210114</v>
      </c>
      <c r="I37" s="2" t="s">
        <v>100</v>
      </c>
      <c r="J37" s="6" t="s">
        <v>0</v>
      </c>
    </row>
    <row r="38" spans="1:10" ht="21" customHeight="1" x14ac:dyDescent="0.3">
      <c r="A38" s="13">
        <v>36</v>
      </c>
      <c r="B38" s="4" t="str">
        <f>LEFT(C38,5)&amp;"**"</f>
        <v>76수51**</v>
      </c>
      <c r="C38" s="2" t="s">
        <v>127</v>
      </c>
      <c r="D38" s="2" t="s">
        <v>135</v>
      </c>
      <c r="E38" s="8" t="str">
        <f>LEFT(D38,1)&amp;REPT("*",LEN(D38)-2)&amp;RIGHT(D38,1)</f>
        <v>(***신</v>
      </c>
      <c r="F38" s="2" t="s">
        <v>143</v>
      </c>
      <c r="G38" s="11" t="str">
        <f>LEFT(F38,16)&amp;"*******"</f>
        <v>충청북도 영동군 추풍령면 신안*******</v>
      </c>
      <c r="H38" s="3">
        <v>20210113</v>
      </c>
      <c r="I38" s="2" t="s">
        <v>100</v>
      </c>
      <c r="J38" s="6" t="s">
        <v>0</v>
      </c>
    </row>
    <row r="39" spans="1:10" ht="21" customHeight="1" x14ac:dyDescent="0.3">
      <c r="A39" s="13">
        <v>37</v>
      </c>
      <c r="B39" s="4" t="str">
        <f>LEFT(C39,5)&amp;"**"</f>
        <v>93수77**</v>
      </c>
      <c r="C39" s="2" t="s">
        <v>128</v>
      </c>
      <c r="D39" s="2" t="s">
        <v>136</v>
      </c>
      <c r="E39" s="8" t="str">
        <f>LEFT(D39,1)&amp;REPT("*",LEN(D39)-2)&amp;RIGHT(D39,1)</f>
        <v>육*태</v>
      </c>
      <c r="F39" s="2" t="s">
        <v>144</v>
      </c>
      <c r="G39" s="11" t="str">
        <f>LEFT(F39,16)&amp;"*******"</f>
        <v>충청북도 영동군 양산면 봉수대*******</v>
      </c>
      <c r="H39" s="3">
        <v>20210108</v>
      </c>
      <c r="I39" s="2" t="s">
        <v>152</v>
      </c>
      <c r="J39" s="6" t="s">
        <v>0</v>
      </c>
    </row>
    <row r="40" spans="1:10" ht="21" customHeight="1" x14ac:dyDescent="0.3">
      <c r="A40" s="13">
        <v>38</v>
      </c>
      <c r="B40" s="4" t="str">
        <f>LEFT(C40,5)&amp;"**"</f>
        <v>88로65**</v>
      </c>
      <c r="C40" s="2" t="s">
        <v>129</v>
      </c>
      <c r="D40" s="2" t="s">
        <v>137</v>
      </c>
      <c r="E40" s="8" t="str">
        <f>LEFT(D40,1)&amp;REPT("*",LEN(D40)-2)&amp;RIGHT(D40,1)</f>
        <v>설*엄</v>
      </c>
      <c r="F40" s="2" t="s">
        <v>145</v>
      </c>
      <c r="G40" s="11" t="str">
        <f>LEFT(F40,16)&amp;"*******"</f>
        <v>충청북도 영동군 영동읍 계산로*******</v>
      </c>
      <c r="H40" s="3">
        <v>20210114</v>
      </c>
      <c r="I40" s="2" t="s">
        <v>100</v>
      </c>
      <c r="J40" s="6" t="s">
        <v>0</v>
      </c>
    </row>
    <row r="41" spans="1:10" ht="21" customHeight="1" x14ac:dyDescent="0.3">
      <c r="A41" s="13">
        <v>39</v>
      </c>
      <c r="B41" s="4" t="str">
        <f t="shared" ref="B41:B48" si="7">LEFT(C41,5)&amp;"**"</f>
        <v>38구81**</v>
      </c>
      <c r="C41" s="2" t="s">
        <v>130</v>
      </c>
      <c r="D41" s="2" t="s">
        <v>138</v>
      </c>
      <c r="E41" s="8" t="str">
        <f t="shared" ref="E41:E57" si="8">LEFT(D41,1)&amp;REPT("*",LEN(D41)-2)&amp;RIGHT(D41,1)</f>
        <v>S*****************************O</v>
      </c>
      <c r="F41" s="2" t="s">
        <v>146</v>
      </c>
      <c r="G41" s="11" t="str">
        <f t="shared" ref="G41:G57" si="9">LEFT(F41,16)&amp;"*******"</f>
        <v>충청북도 영동군 영동읍 눈어치*******</v>
      </c>
      <c r="H41" s="3">
        <v>20210114</v>
      </c>
      <c r="I41" s="2" t="s">
        <v>100</v>
      </c>
      <c r="J41" s="6" t="s">
        <v>0</v>
      </c>
    </row>
    <row r="42" spans="1:10" ht="21" customHeight="1" x14ac:dyDescent="0.3">
      <c r="A42" s="13">
        <v>40</v>
      </c>
      <c r="B42" s="4" t="str">
        <f t="shared" si="7"/>
        <v>19부57**</v>
      </c>
      <c r="C42" s="2" t="s">
        <v>131</v>
      </c>
      <c r="D42" s="2" t="s">
        <v>139</v>
      </c>
      <c r="E42" s="8" t="str">
        <f t="shared" si="8"/>
        <v>신*선</v>
      </c>
      <c r="F42" s="2" t="s">
        <v>147</v>
      </c>
      <c r="G42" s="11" t="str">
        <f t="shared" si="9"/>
        <v>충청북도 영동군 영동읍 난계로*******</v>
      </c>
      <c r="H42" s="3">
        <v>20210114</v>
      </c>
      <c r="I42" s="22"/>
      <c r="J42" s="6" t="s">
        <v>0</v>
      </c>
    </row>
    <row r="43" spans="1:10" ht="21" customHeight="1" x14ac:dyDescent="0.3">
      <c r="A43" s="13">
        <v>41</v>
      </c>
      <c r="B43" s="4" t="str">
        <f t="shared" si="7"/>
        <v>19부57**</v>
      </c>
      <c r="C43" s="2" t="s">
        <v>131</v>
      </c>
      <c r="D43" s="2" t="s">
        <v>139</v>
      </c>
      <c r="E43" s="8" t="str">
        <f t="shared" si="8"/>
        <v>신*선</v>
      </c>
      <c r="F43" s="2" t="s">
        <v>147</v>
      </c>
      <c r="G43" s="11" t="str">
        <f t="shared" si="9"/>
        <v>충청북도 영동군 영동읍 난계로*******</v>
      </c>
      <c r="H43" s="3">
        <v>20210114</v>
      </c>
      <c r="I43" s="2" t="s">
        <v>100</v>
      </c>
      <c r="J43" s="6" t="s">
        <v>0</v>
      </c>
    </row>
    <row r="44" spans="1:10" ht="21" customHeight="1" x14ac:dyDescent="0.3">
      <c r="A44" s="13">
        <v>42</v>
      </c>
      <c r="B44" s="4" t="str">
        <f t="shared" si="7"/>
        <v>88나29**</v>
      </c>
      <c r="C44" s="2" t="s">
        <v>132</v>
      </c>
      <c r="D44" s="2" t="s">
        <v>140</v>
      </c>
      <c r="E44" s="8" t="str">
        <f t="shared" si="8"/>
        <v>도*******)</v>
      </c>
      <c r="F44" s="2" t="s">
        <v>148</v>
      </c>
      <c r="G44" s="11" t="str">
        <f t="shared" si="9"/>
        <v>충청북도 영동군 양산면 가곡5*******</v>
      </c>
      <c r="H44" s="3">
        <v>20210114</v>
      </c>
      <c r="I44" s="2" t="s">
        <v>100</v>
      </c>
      <c r="J44" s="6" t="s">
        <v>0</v>
      </c>
    </row>
    <row r="45" spans="1:10" ht="21" customHeight="1" x14ac:dyDescent="0.3">
      <c r="A45" s="13">
        <v>43</v>
      </c>
      <c r="B45" s="4" t="str">
        <f t="shared" si="7"/>
        <v>305나2**</v>
      </c>
      <c r="C45" s="2" t="s">
        <v>133</v>
      </c>
      <c r="D45" s="2" t="s">
        <v>141</v>
      </c>
      <c r="E45" s="8" t="str">
        <f t="shared" si="8"/>
        <v>K*****************************I</v>
      </c>
      <c r="F45" s="2" t="s">
        <v>149</v>
      </c>
      <c r="G45" s="11" t="str">
        <f t="shared" si="9"/>
        <v>충청북도 영동군 영동읍 어미실*******</v>
      </c>
      <c r="H45" s="3">
        <v>20210108</v>
      </c>
      <c r="I45" s="2" t="s">
        <v>152</v>
      </c>
      <c r="J45" s="6" t="s">
        <v>0</v>
      </c>
    </row>
    <row r="46" spans="1:10" ht="21" customHeight="1" x14ac:dyDescent="0.3">
      <c r="A46" s="13">
        <v>44</v>
      </c>
      <c r="B46" s="4" t="str">
        <f t="shared" si="7"/>
        <v>94어50**</v>
      </c>
      <c r="C46" s="2" t="s">
        <v>97</v>
      </c>
      <c r="D46" s="2" t="s">
        <v>73</v>
      </c>
      <c r="E46" s="8" t="str">
        <f t="shared" si="8"/>
        <v>임*순</v>
      </c>
      <c r="F46" s="2" t="s">
        <v>150</v>
      </c>
      <c r="G46" s="11" t="str">
        <f t="shared" si="9"/>
        <v>충청북도 영동군 영동읍 눈어치*******</v>
      </c>
      <c r="H46" s="3">
        <v>20210114</v>
      </c>
      <c r="I46" s="2" t="s">
        <v>100</v>
      </c>
      <c r="J46" s="6" t="s">
        <v>0</v>
      </c>
    </row>
    <row r="47" spans="1:10" ht="21" customHeight="1" x14ac:dyDescent="0.3">
      <c r="A47" s="13">
        <v>45</v>
      </c>
      <c r="B47" s="4" t="str">
        <f t="shared" si="7"/>
        <v>24도44**</v>
      </c>
      <c r="C47" s="2" t="s">
        <v>107</v>
      </c>
      <c r="D47" s="2" t="s">
        <v>108</v>
      </c>
      <c r="E47" s="8" t="str">
        <f t="shared" si="8"/>
        <v>이*지</v>
      </c>
      <c r="F47" s="2" t="s">
        <v>110</v>
      </c>
      <c r="G47" s="11" t="str">
        <f t="shared" si="9"/>
        <v>충청북도 영동군 학산면 서산로*******</v>
      </c>
      <c r="H47" s="3">
        <v>20210108</v>
      </c>
      <c r="I47" s="2" t="s">
        <v>112</v>
      </c>
      <c r="J47" s="6" t="s">
        <v>0</v>
      </c>
    </row>
    <row r="48" spans="1:10" ht="21" customHeight="1" x14ac:dyDescent="0.3">
      <c r="A48" s="13">
        <v>46</v>
      </c>
      <c r="B48" s="4" t="str">
        <f t="shared" si="7"/>
        <v>81누64**</v>
      </c>
      <c r="C48" s="2" t="s">
        <v>120</v>
      </c>
      <c r="D48" s="2" t="s">
        <v>121</v>
      </c>
      <c r="E48" s="8" t="str">
        <f t="shared" si="8"/>
        <v>박*하</v>
      </c>
      <c r="F48" s="2" t="s">
        <v>122</v>
      </c>
      <c r="G48" s="11" t="str">
        <f t="shared" si="9"/>
        <v>충청북도 영동군 심천면 약목5*******</v>
      </c>
      <c r="H48" s="3">
        <v>20210114</v>
      </c>
      <c r="I48" s="2" t="s">
        <v>100</v>
      </c>
      <c r="J48" s="6" t="s">
        <v>0</v>
      </c>
    </row>
    <row r="49" spans="1:10" ht="21" customHeight="1" x14ac:dyDescent="0.3">
      <c r="A49" s="13">
        <v>47</v>
      </c>
      <c r="B49" s="4" t="str">
        <f>LEFT(C49,5)&amp;"**"</f>
        <v>89모69**</v>
      </c>
      <c r="C49" s="2" t="s">
        <v>123</v>
      </c>
      <c r="D49" s="2" t="s">
        <v>124</v>
      </c>
      <c r="E49" s="8" t="str">
        <f t="shared" si="8"/>
        <v>농************사</v>
      </c>
      <c r="F49" s="2" t="s">
        <v>151</v>
      </c>
      <c r="G49" s="11" t="str">
        <f t="shared" si="9"/>
        <v>충청북도 영동군 심천면 약목리*******</v>
      </c>
      <c r="H49" s="3">
        <v>20210114</v>
      </c>
      <c r="I49" s="2" t="s">
        <v>100</v>
      </c>
      <c r="J49" s="6" t="s">
        <v>0</v>
      </c>
    </row>
    <row r="50" spans="1:10" s="26" customFormat="1" ht="21" customHeight="1" x14ac:dyDescent="0.3">
      <c r="A50" s="13">
        <v>48</v>
      </c>
      <c r="B50" s="4" t="str">
        <f t="shared" ref="B50:B57" si="10">LEFT(C50,5)&amp;"**"</f>
        <v>305나2**</v>
      </c>
      <c r="C50" s="24" t="s">
        <v>133</v>
      </c>
      <c r="D50" s="24" t="s">
        <v>141</v>
      </c>
      <c r="E50" s="8" t="str">
        <f t="shared" si="8"/>
        <v>K*****************************I</v>
      </c>
      <c r="F50" s="24" t="s">
        <v>154</v>
      </c>
      <c r="G50" s="11" t="str">
        <f t="shared" si="9"/>
        <v>충청북도 영동군 영동읍 어미실*******</v>
      </c>
      <c r="H50" s="25">
        <v>20210108</v>
      </c>
      <c r="I50" s="24" t="s">
        <v>152</v>
      </c>
      <c r="J50" s="24" t="s">
        <v>157</v>
      </c>
    </row>
    <row r="51" spans="1:10" s="26" customFormat="1" ht="21" customHeight="1" x14ac:dyDescent="0.3">
      <c r="A51" s="13">
        <v>49</v>
      </c>
      <c r="B51" s="4" t="str">
        <f t="shared" si="10"/>
        <v>80주75**</v>
      </c>
      <c r="C51" s="24" t="s">
        <v>153</v>
      </c>
      <c r="D51" s="24" t="s">
        <v>158</v>
      </c>
      <c r="E51" s="8" t="str">
        <f t="shared" si="8"/>
        <v>이*태</v>
      </c>
      <c r="F51" s="24" t="s">
        <v>155</v>
      </c>
      <c r="G51" s="11" t="str">
        <f t="shared" si="9"/>
        <v>충청북도 영동군 영동읍 중앙로*******</v>
      </c>
      <c r="H51" s="25">
        <v>20210114</v>
      </c>
      <c r="I51" s="24" t="s">
        <v>100</v>
      </c>
      <c r="J51" s="24" t="s">
        <v>157</v>
      </c>
    </row>
    <row r="52" spans="1:10" s="26" customFormat="1" ht="21" customHeight="1" x14ac:dyDescent="0.3">
      <c r="A52" s="13">
        <v>50</v>
      </c>
      <c r="B52" s="4" t="str">
        <f t="shared" si="10"/>
        <v>80주75**</v>
      </c>
      <c r="C52" s="24" t="s">
        <v>153</v>
      </c>
      <c r="D52" s="24" t="s">
        <v>158</v>
      </c>
      <c r="E52" s="8" t="str">
        <f t="shared" si="8"/>
        <v>이*태</v>
      </c>
      <c r="F52" s="24" t="s">
        <v>155</v>
      </c>
      <c r="G52" s="11" t="str">
        <f t="shared" si="9"/>
        <v>충청북도 영동군 영동읍 중앙로*******</v>
      </c>
      <c r="H52" s="25">
        <v>20210114</v>
      </c>
      <c r="I52" s="24" t="s">
        <v>100</v>
      </c>
      <c r="J52" s="24" t="s">
        <v>157</v>
      </c>
    </row>
    <row r="53" spans="1:10" s="26" customFormat="1" ht="21" customHeight="1" x14ac:dyDescent="0.3">
      <c r="A53" s="13">
        <v>51</v>
      </c>
      <c r="B53" s="4" t="str">
        <f t="shared" si="10"/>
        <v>38구81**</v>
      </c>
      <c r="C53" s="24" t="s">
        <v>130</v>
      </c>
      <c r="D53" s="24" t="s">
        <v>138</v>
      </c>
      <c r="E53" s="8" t="str">
        <f t="shared" si="8"/>
        <v>S*****************************O</v>
      </c>
      <c r="F53" s="24" t="s">
        <v>156</v>
      </c>
      <c r="G53" s="11" t="str">
        <f t="shared" si="9"/>
        <v>충청북도 영동군 영동읍 눈어치*******</v>
      </c>
      <c r="H53" s="25">
        <v>20210114</v>
      </c>
      <c r="I53" s="24" t="s">
        <v>100</v>
      </c>
      <c r="J53" s="24" t="s">
        <v>157</v>
      </c>
    </row>
    <row r="54" spans="1:10" s="26" customFormat="1" ht="21" customHeight="1" x14ac:dyDescent="0.3">
      <c r="A54" s="13">
        <v>52</v>
      </c>
      <c r="B54" s="4" t="str">
        <f t="shared" si="10"/>
        <v>76수51**</v>
      </c>
      <c r="C54" s="24" t="s">
        <v>127</v>
      </c>
      <c r="D54" s="24" t="s">
        <v>135</v>
      </c>
      <c r="E54" s="8" t="str">
        <f t="shared" si="8"/>
        <v>(***신</v>
      </c>
      <c r="F54" s="24" t="s">
        <v>143</v>
      </c>
      <c r="G54" s="11" t="str">
        <f t="shared" si="9"/>
        <v>충청북도 영동군 추풍령면 신안*******</v>
      </c>
      <c r="H54" s="25">
        <v>20210113</v>
      </c>
      <c r="I54" s="24" t="s">
        <v>100</v>
      </c>
      <c r="J54" s="24" t="s">
        <v>157</v>
      </c>
    </row>
    <row r="55" spans="1:10" s="26" customFormat="1" ht="21" customHeight="1" x14ac:dyDescent="0.3">
      <c r="A55" s="13">
        <v>53</v>
      </c>
      <c r="B55" s="4" t="str">
        <f t="shared" si="10"/>
        <v>19부57**</v>
      </c>
      <c r="C55" s="24" t="s">
        <v>131</v>
      </c>
      <c r="D55" s="24" t="s">
        <v>139</v>
      </c>
      <c r="E55" s="8" t="str">
        <f t="shared" si="8"/>
        <v>신*선</v>
      </c>
      <c r="F55" s="24" t="s">
        <v>147</v>
      </c>
      <c r="G55" s="11" t="str">
        <f t="shared" si="9"/>
        <v>충청북도 영동군 영동읍 난계로*******</v>
      </c>
      <c r="H55" s="25">
        <v>20210114</v>
      </c>
      <c r="I55" s="24" t="s">
        <v>100</v>
      </c>
      <c r="J55" s="24" t="s">
        <v>157</v>
      </c>
    </row>
    <row r="56" spans="1:10" s="26" customFormat="1" ht="21" customHeight="1" x14ac:dyDescent="0.3">
      <c r="A56" s="13">
        <v>54</v>
      </c>
      <c r="B56" s="4" t="str">
        <f t="shared" si="10"/>
        <v>93수77**</v>
      </c>
      <c r="C56" s="24" t="s">
        <v>128</v>
      </c>
      <c r="D56" s="24" t="s">
        <v>136</v>
      </c>
      <c r="E56" s="8" t="str">
        <f t="shared" si="8"/>
        <v>육*태</v>
      </c>
      <c r="F56" s="24" t="s">
        <v>144</v>
      </c>
      <c r="G56" s="11" t="str">
        <f t="shared" si="9"/>
        <v>충청북도 영동군 양산면 봉수대*******</v>
      </c>
      <c r="H56" s="25">
        <v>20210108</v>
      </c>
      <c r="I56" s="24" t="s">
        <v>152</v>
      </c>
      <c r="J56" s="24" t="s">
        <v>157</v>
      </c>
    </row>
    <row r="57" spans="1:10" s="26" customFormat="1" ht="21" customHeight="1" x14ac:dyDescent="0.3">
      <c r="A57" s="13">
        <v>55</v>
      </c>
      <c r="B57" s="4" t="str">
        <f t="shared" si="10"/>
        <v>88나29**</v>
      </c>
      <c r="C57" s="24" t="s">
        <v>132</v>
      </c>
      <c r="D57" s="24" t="s">
        <v>140</v>
      </c>
      <c r="E57" s="8" t="str">
        <f t="shared" si="8"/>
        <v>도*******)</v>
      </c>
      <c r="F57" s="24" t="s">
        <v>148</v>
      </c>
      <c r="G57" s="11" t="str">
        <f t="shared" si="9"/>
        <v>충청북도 영동군 양산면 가곡5*******</v>
      </c>
      <c r="H57" s="25">
        <v>20210114</v>
      </c>
      <c r="I57" s="24" t="s">
        <v>100</v>
      </c>
      <c r="J57" s="24" t="s">
        <v>157</v>
      </c>
    </row>
    <row r="58" spans="1:10" s="26" customFormat="1" x14ac:dyDescent="0.3">
      <c r="A58" s="1"/>
      <c r="B58" s="1"/>
      <c r="C58" s="1"/>
      <c r="D58" s="1"/>
      <c r="E58" s="1"/>
      <c r="F58" s="1"/>
      <c r="G58" s="12"/>
      <c r="H58" s="18"/>
      <c r="I58" s="1"/>
      <c r="J58" s="1"/>
    </row>
  </sheetData>
  <mergeCells count="1">
    <mergeCell ref="A1:J1"/>
  </mergeCells>
  <phoneticPr fontId="1" type="noConversion"/>
  <pageMargins left="0.2" right="0.19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검사안내등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2020-09-03T01:47:29Z</dcterms:created>
  <dcterms:modified xsi:type="dcterms:W3CDTF">2021-02-16T00:44:39Z</dcterms:modified>
</cp:coreProperties>
</file>