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노인복지관 공고\노인복지관\"/>
    </mc:Choice>
  </mc:AlternateContent>
  <bookViews>
    <workbookView xWindow="0" yWindow="0" windowWidth="9570" windowHeight="13500"/>
  </bookViews>
  <sheets>
    <sheet name="Sheet1" sheetId="8" r:id="rId1"/>
    <sheet name="총괄" sheetId="7" r:id="rId2"/>
    <sheet name="1.후원금 수입명세서" sheetId="2" r:id="rId3"/>
    <sheet name="2.후원금품 수입명세서" sheetId="1" r:id="rId4"/>
    <sheet name="3.후원금 사용명세서" sheetId="3" r:id="rId5"/>
    <sheet name="4.후원품 사용명세서" sheetId="4" r:id="rId6"/>
    <sheet name="5.후원금 전용계좌" sheetId="5" r:id="rId7"/>
    <sheet name="6.후원금 전용계좌의 입출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0" l="1"/>
  <c r="F6" i="10" s="1"/>
  <c r="F7" i="10" s="1"/>
  <c r="F8" i="10" s="1"/>
  <c r="F9" i="10" s="1"/>
  <c r="F10" i="10" s="1"/>
  <c r="D11" i="10"/>
  <c r="D18" i="10" s="1"/>
  <c r="D25" i="10" s="1"/>
  <c r="D35" i="10" s="1"/>
  <c r="E11" i="10"/>
  <c r="E12" i="10" s="1"/>
  <c r="D12" i="10"/>
  <c r="F12" i="10" s="1"/>
  <c r="F13" i="10" s="1"/>
  <c r="F14" i="10" s="1"/>
  <c r="F15" i="10" s="1"/>
  <c r="F16" i="10" s="1"/>
  <c r="F17" i="10" s="1"/>
  <c r="E18" i="10"/>
  <c r="E19" i="10" s="1"/>
  <c r="E25" i="10"/>
  <c r="E35" i="10"/>
  <c r="D44" i="10"/>
  <c r="E44" i="10"/>
  <c r="D55" i="10"/>
  <c r="E55" i="10"/>
  <c r="D66" i="10"/>
  <c r="E66" i="10"/>
  <c r="D77" i="10"/>
  <c r="E77" i="10"/>
  <c r="D87" i="10"/>
  <c r="E87" i="10"/>
  <c r="D101" i="10"/>
  <c r="E101" i="10"/>
  <c r="D110" i="10"/>
  <c r="E110" i="10"/>
  <c r="D122" i="10"/>
  <c r="E122" i="10"/>
  <c r="E26" i="10" l="1"/>
  <c r="E36" i="10" s="1"/>
  <c r="E45" i="10" s="1"/>
  <c r="E56" i="10" s="1"/>
  <c r="E67" i="10" s="1"/>
  <c r="E78" i="10" s="1"/>
  <c r="E88" i="10" s="1"/>
  <c r="E102" i="10" s="1"/>
  <c r="E111" i="10" s="1"/>
  <c r="E123" i="10" s="1"/>
  <c r="D19" i="10"/>
  <c r="N4" i="1"/>
  <c r="K4" i="2"/>
  <c r="H4" i="4"/>
  <c r="D4" i="3"/>
  <c r="D26" i="10" l="1"/>
  <c r="F19" i="10"/>
  <c r="F20" i="10" s="1"/>
  <c r="F21" i="10" s="1"/>
  <c r="F22" i="10" s="1"/>
  <c r="F23" i="10" s="1"/>
  <c r="F24" i="10" s="1"/>
  <c r="F26" i="10" l="1"/>
  <c r="F27" i="10" s="1"/>
  <c r="F28" i="10" s="1"/>
  <c r="F29" i="10" s="1"/>
  <c r="F30" i="10" s="1"/>
  <c r="F31" i="10" s="1"/>
  <c r="F32" i="10" s="1"/>
  <c r="F33" i="10" s="1"/>
  <c r="F34" i="10" s="1"/>
  <c r="D36" i="10"/>
  <c r="D45" i="10" l="1"/>
  <c r="F36" i="10"/>
  <c r="F37" i="10" s="1"/>
  <c r="F38" i="10" s="1"/>
  <c r="F39" i="10" s="1"/>
  <c r="F40" i="10" s="1"/>
  <c r="F41" i="10" s="1"/>
  <c r="F42" i="10" s="1"/>
  <c r="F43" i="10" s="1"/>
  <c r="F45" i="10" l="1"/>
  <c r="F46" i="10" s="1"/>
  <c r="F47" i="10" s="1"/>
  <c r="F48" i="10" s="1"/>
  <c r="F49" i="10" s="1"/>
  <c r="F50" i="10" s="1"/>
  <c r="F51" i="10" s="1"/>
  <c r="F52" i="10" s="1"/>
  <c r="F53" i="10" s="1"/>
  <c r="F54" i="10" s="1"/>
  <c r="D56" i="10"/>
  <c r="F56" i="10" l="1"/>
  <c r="F57" i="10" s="1"/>
  <c r="F58" i="10" s="1"/>
  <c r="F59" i="10" s="1"/>
  <c r="F60" i="10" s="1"/>
  <c r="F61" i="10" s="1"/>
  <c r="F62" i="10" s="1"/>
  <c r="F63" i="10" s="1"/>
  <c r="F64" i="10" s="1"/>
  <c r="F65" i="10" s="1"/>
  <c r="D67" i="10"/>
  <c r="F67" i="10" l="1"/>
  <c r="F68" i="10" s="1"/>
  <c r="F69" i="10" s="1"/>
  <c r="F70" i="10" s="1"/>
  <c r="F71" i="10" s="1"/>
  <c r="F72" i="10" s="1"/>
  <c r="F73" i="10" s="1"/>
  <c r="F74" i="10" s="1"/>
  <c r="F75" i="10" s="1"/>
  <c r="F76" i="10" s="1"/>
  <c r="D78" i="10"/>
  <c r="D88" i="10" l="1"/>
  <c r="F78" i="10"/>
  <c r="F79" i="10" s="1"/>
  <c r="F80" i="10" s="1"/>
  <c r="F81" i="10" s="1"/>
  <c r="F82" i="10" s="1"/>
  <c r="F83" i="10" s="1"/>
  <c r="F84" i="10" s="1"/>
  <c r="F85" i="10" s="1"/>
  <c r="F86" i="10" s="1"/>
  <c r="F88" i="10" l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D102" i="10"/>
  <c r="D111" i="10" l="1"/>
  <c r="F102" i="10"/>
  <c r="F103" i="10" s="1"/>
  <c r="F104" i="10" s="1"/>
  <c r="F105" i="10" s="1"/>
  <c r="F106" i="10" s="1"/>
  <c r="F107" i="10" s="1"/>
  <c r="F108" i="10" s="1"/>
  <c r="F109" i="10" s="1"/>
  <c r="F111" i="10" l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D123" i="10"/>
  <c r="F123" i="10" s="1"/>
</calcChain>
</file>

<file path=xl/sharedStrings.xml><?xml version="1.0" encoding="utf-8"?>
<sst xmlns="http://schemas.openxmlformats.org/spreadsheetml/2006/main" count="4594" uniqueCount="537">
  <si>
    <t>순번</t>
  </si>
  <si>
    <t>발생일자</t>
  </si>
  <si>
    <t>후원품종류</t>
  </si>
  <si>
    <t>후원자구분</t>
  </si>
  <si>
    <t>비영리
법인구분</t>
  </si>
  <si>
    <t>기타내용</t>
  </si>
  <si>
    <t>모금자
기관여부</t>
  </si>
  <si>
    <t>기부금
단체여부</t>
  </si>
  <si>
    <t>후원자</t>
  </si>
  <si>
    <t>내역</t>
  </si>
  <si>
    <t>품명</t>
  </si>
  <si>
    <t>수량</t>
  </si>
  <si>
    <t>단위</t>
  </si>
  <si>
    <t>상당금액</t>
  </si>
  <si>
    <t>비고</t>
  </si>
  <si>
    <t>지역사회 후원금품</t>
  </si>
  <si>
    <t>N</t>
  </si>
  <si>
    <t>물품후원</t>
  </si>
  <si>
    <t>계란(한판)</t>
  </si>
  <si>
    <t>판</t>
  </si>
  <si>
    <t>개인</t>
  </si>
  <si>
    <t>마스크</t>
  </si>
  <si>
    <t>장</t>
  </si>
  <si>
    <t>일회용마스크</t>
  </si>
  <si>
    <t>무우</t>
  </si>
  <si>
    <t>박스</t>
  </si>
  <si>
    <t>서예작품</t>
  </si>
  <si>
    <t>점</t>
  </si>
  <si>
    <t>천마스크</t>
  </si>
  <si>
    <t>한입베이킹소다세제(라벤더)</t>
  </si>
  <si>
    <t>개</t>
  </si>
  <si>
    <t>리치마테라페어 후래쉬민트</t>
  </si>
  <si>
    <t>페리오치간칫솔코스트코45입</t>
  </si>
  <si>
    <t>테크실내건조액체일반용기</t>
  </si>
  <si>
    <t>뉴퐁퐁</t>
  </si>
  <si>
    <t>자연퐁 쌀뜨물</t>
  </si>
  <si>
    <t>팥</t>
  </si>
  <si>
    <t>kg</t>
  </si>
  <si>
    <t>녹두</t>
  </si>
  <si>
    <t>사과</t>
  </si>
  <si>
    <t>LG 75인치 TV</t>
  </si>
  <si>
    <t>대</t>
  </si>
  <si>
    <t>늙은호박</t>
  </si>
  <si>
    <t>골파</t>
  </si>
  <si>
    <t>단</t>
  </si>
  <si>
    <t>식탁세트</t>
  </si>
  <si>
    <t>세트</t>
  </si>
  <si>
    <t>김치</t>
  </si>
  <si>
    <t>그림액자</t>
  </si>
  <si>
    <t>실멸치</t>
  </si>
  <si>
    <t>감자</t>
  </si>
  <si>
    <t>알타리김치</t>
  </si>
  <si>
    <t>배추김치</t>
  </si>
  <si>
    <t>마스크KF94</t>
  </si>
  <si>
    <t>김</t>
  </si>
  <si>
    <t>동치미</t>
  </si>
  <si>
    <t>찹쌀</t>
  </si>
  <si>
    <t>통</t>
  </si>
  <si>
    <t>머위</t>
  </si>
  <si>
    <t>달래</t>
  </si>
  <si>
    <t>묶음</t>
  </si>
  <si>
    <t>건표고</t>
  </si>
  <si>
    <t>미나리</t>
  </si>
  <si>
    <t>쑥</t>
  </si>
  <si>
    <t>마늘쫑피클</t>
  </si>
  <si>
    <t>영양제세트</t>
  </si>
  <si>
    <t>제주바디워쉬</t>
  </si>
  <si>
    <t>샴푸</t>
  </si>
  <si>
    <t>트리트먼트</t>
  </si>
  <si>
    <t>치약.치솔</t>
  </si>
  <si>
    <t>치약</t>
  </si>
  <si>
    <t>클렌징폼</t>
  </si>
  <si>
    <t>염색약</t>
  </si>
  <si>
    <t>두피딥클렌징컨티셔너</t>
  </si>
  <si>
    <t>수연클린징워터</t>
  </si>
  <si>
    <t>고춧가루</t>
  </si>
  <si>
    <t>메추리알 장조림</t>
  </si>
  <si>
    <t>카네이션</t>
  </si>
  <si>
    <t>부침가루</t>
  </si>
  <si>
    <t>봉지</t>
  </si>
  <si>
    <t>카네이션 조화</t>
  </si>
  <si>
    <t>두유</t>
  </si>
  <si>
    <t>마늘쫑 짱아찌</t>
  </si>
  <si>
    <t>돼지뼈</t>
  </si>
  <si>
    <t>필터마스트</t>
  </si>
  <si>
    <t>마른새우</t>
  </si>
  <si>
    <t>갓</t>
  </si>
  <si>
    <t>알배추</t>
  </si>
  <si>
    <t>부추</t>
  </si>
  <si>
    <t>영양부추</t>
  </si>
  <si>
    <t>건묵</t>
  </si>
  <si>
    <t>고추지</t>
  </si>
  <si>
    <t>엘라스틴 모이쳐라이징린스</t>
  </si>
  <si>
    <t>TAB더마mp모어모이스쳐200</t>
  </si>
  <si>
    <t>지씨 백에어 살균소독제</t>
  </si>
  <si>
    <t>온더바디베리에센스생크림폼</t>
  </si>
  <si>
    <t>온더바디체리블라썸바디워시</t>
  </si>
  <si>
    <t>리치컴플리트게어후레쉬치약</t>
  </si>
  <si>
    <t>오가니스트 딥클렌징</t>
  </si>
  <si>
    <t>오가니스트컨디셔너</t>
  </si>
  <si>
    <t>틴케이스방향제</t>
  </si>
  <si>
    <t>퐁퐁주방세제베이킹소다</t>
  </si>
  <si>
    <t>홀리데이캘린더박스</t>
  </si>
  <si>
    <t>아데스아몬드 초코릿</t>
  </si>
  <si>
    <t>히말라야 핑크솔트치약</t>
  </si>
  <si>
    <t>식사제공</t>
  </si>
  <si>
    <t>식사 및 차</t>
  </si>
  <si>
    <t>회</t>
  </si>
  <si>
    <t>커피</t>
  </si>
  <si>
    <t>양말</t>
  </si>
  <si>
    <t>돋보기</t>
  </si>
  <si>
    <t>밑반찬</t>
  </si>
  <si>
    <t>파스</t>
  </si>
  <si>
    <t>태광주단</t>
  </si>
  <si>
    <t>여름용이불</t>
  </si>
  <si>
    <t>밑반찬세트</t>
  </si>
  <si>
    <t>옥수수</t>
  </si>
  <si>
    <t>청국장</t>
  </si>
  <si>
    <t>적양파</t>
  </si>
  <si>
    <t>스팸</t>
  </si>
  <si>
    <t>마늘쫑짱아찌</t>
  </si>
  <si>
    <t>마늘</t>
  </si>
  <si>
    <t>열무</t>
  </si>
  <si>
    <t>얼갈이</t>
  </si>
  <si>
    <t>쪽파</t>
  </si>
  <si>
    <t>알타리</t>
  </si>
  <si>
    <t>상추</t>
  </si>
  <si>
    <t>사각어묵</t>
  </si>
  <si>
    <t>단무지</t>
  </si>
  <si>
    <t>메주콩</t>
  </si>
  <si>
    <t>여름슬리퍼</t>
  </si>
  <si>
    <t>이불</t>
  </si>
  <si>
    <t>고구마줄기</t>
  </si>
  <si>
    <t>날김</t>
  </si>
  <si>
    <t>쌀</t>
  </si>
  <si>
    <t>포</t>
  </si>
  <si>
    <t>메추리알</t>
  </si>
  <si>
    <t>고추</t>
  </si>
  <si>
    <t>근</t>
  </si>
  <si>
    <t>국멸치</t>
  </si>
  <si>
    <t>갈배사이다</t>
  </si>
  <si>
    <t>물품후우너</t>
  </si>
  <si>
    <t>목편각배도라지</t>
  </si>
  <si>
    <t>둥근호박</t>
  </si>
  <si>
    <t>고구마순</t>
  </si>
  <si>
    <t>호두</t>
  </si>
  <si>
    <t>두부</t>
  </si>
  <si>
    <t>아삭이</t>
  </si>
  <si>
    <t>멸치</t>
  </si>
  <si>
    <t>호박</t>
  </si>
  <si>
    <t>소고기</t>
  </si>
  <si>
    <t>무 짱아찌</t>
  </si>
  <si>
    <t>깻잎</t>
  </si>
  <si>
    <t>깻잎순</t>
  </si>
  <si>
    <t>모</t>
  </si>
  <si>
    <t>청양고추</t>
  </si>
  <si>
    <t>쿨매트</t>
  </si>
  <si>
    <t>중가리멸치</t>
  </si>
  <si>
    <t>건미역</t>
  </si>
  <si>
    <t>가지, 호박</t>
  </si>
  <si>
    <t>물품구입</t>
  </si>
  <si>
    <t>유니클로 내의 상의</t>
  </si>
  <si>
    <t>유니클로 내의 하의</t>
  </si>
  <si>
    <t>단호박</t>
  </si>
  <si>
    <t>봉</t>
  </si>
  <si>
    <t>메추리알 480개</t>
  </si>
  <si>
    <t>떡</t>
  </si>
  <si>
    <t>애기고추</t>
  </si>
  <si>
    <t>애고추</t>
  </si>
  <si>
    <t>마늘쫑지</t>
  </si>
  <si>
    <t>고구마</t>
  </si>
  <si>
    <t>시래기</t>
  </si>
  <si>
    <t>풋마늘 짱아찌</t>
  </si>
  <si>
    <t>쵸코파이</t>
  </si>
  <si>
    <t>빗자루</t>
  </si>
  <si>
    <t>알타리 무우</t>
  </si>
  <si>
    <t>버섯</t>
  </si>
  <si>
    <t>비비고육개장,사골곰탕등</t>
  </si>
  <si>
    <t>알타리무우</t>
  </si>
  <si>
    <t>마늘쫑</t>
  </si>
  <si>
    <t>건고사리</t>
  </si>
  <si>
    <t>한구사골곰탕</t>
  </si>
  <si>
    <t>비비고 전복죽</t>
  </si>
  <si>
    <t>호빵</t>
  </si>
  <si>
    <t>기모고무장갑</t>
  </si>
  <si>
    <t>방울토마토</t>
  </si>
  <si>
    <t>명작 비피더스</t>
  </si>
  <si>
    <t>생생칼국수</t>
  </si>
  <si>
    <t>요구르트</t>
  </si>
  <si>
    <t>보건용마스크KF94</t>
  </si>
  <si>
    <t>후원금종류</t>
  </si>
  <si>
    <t>금액</t>
  </si>
  <si>
    <t>임봉식</t>
  </si>
  <si>
    <t>사용일자</t>
  </si>
  <si>
    <t>사용내역</t>
  </si>
  <si>
    <t>결연후원금
여부</t>
  </si>
  <si>
    <t>산출기준</t>
  </si>
  <si>
    <t>후원금 CMS 사용 수수료 지급(1월)</t>
  </si>
  <si>
    <t>수용비 및 수수료</t>
  </si>
  <si>
    <t>후원금 CMS 사용 수수료 지급(2월)</t>
  </si>
  <si>
    <t>후원금 CMS 사용 수수료 지급(3월)</t>
  </si>
  <si>
    <t>후원금 CMS 사용 수수료 지급(4월)</t>
  </si>
  <si>
    <t>후원금 CMS 사용 수수료 지급(5월)</t>
  </si>
  <si>
    <t>후원금 CMS 사용 수수료 지급(6월)</t>
  </si>
  <si>
    <t>후원금 CMS 사용 수수료 지급(7월)</t>
  </si>
  <si>
    <t>커피자판기운영 소모품 구입비 지급(커피외1종)</t>
  </si>
  <si>
    <t>현대백화점사회복지재단 지정기탁 공기청정기 렌탈비 지급</t>
  </si>
  <si>
    <t>후원금 CMS 사용 수수료 지급(8월)</t>
  </si>
  <si>
    <t>생필품전달사업[사랑의상자배달] 물품 구입비 지급(양반들기름외17종)</t>
  </si>
  <si>
    <t>생필품전달사업비</t>
  </si>
  <si>
    <t>후원금 CMS 사용 수수료 지급(9월)</t>
  </si>
  <si>
    <t>후원금 CMS 사용 수수료 지급(10월)</t>
  </si>
  <si>
    <t>사랑의 먹거리나눔 식료품 구입비 지급(쥐포채외12종)</t>
  </si>
  <si>
    <t>사랑의 먹거리 나눔사업비</t>
  </si>
  <si>
    <t>사랑의 먹거리나눔사업 식재료 구입비 지급(굴소스외9종)</t>
  </si>
  <si>
    <t>사랑의 먹거리나눔사업 식료품 구입비 지급(하트백설기)</t>
  </si>
  <si>
    <t>사랑의 먹거리나눔 용기 구입지 지급(밑반찬용기2종)</t>
  </si>
  <si>
    <t>후원금 CMS 사용 수수료 지급(11월)</t>
  </si>
  <si>
    <t>후원금 CMS 사용 수수료 지급(12월)</t>
  </si>
  <si>
    <t>커피자판기운영 소모품 구입(커피외1종)</t>
  </si>
  <si>
    <t>사용처</t>
  </si>
  <si>
    <t>결연후원품
여부</t>
  </si>
  <si>
    <t>구내식당 급식용</t>
  </si>
  <si>
    <t>아니오</t>
  </si>
  <si>
    <t>노인맞춤돌봄지원사업</t>
  </si>
  <si>
    <t>복지관 비치용</t>
  </si>
  <si>
    <t>복지관 운영</t>
  </si>
  <si>
    <t>복지관 이용 대상자</t>
  </si>
  <si>
    <t>부엉이집</t>
  </si>
  <si>
    <t>경로당</t>
  </si>
  <si>
    <t>계좌번호</t>
  </si>
  <si>
    <t>영동군노인복지관</t>
  </si>
  <si>
    <t xml:space="preserve">농협 </t>
    <phoneticPr fontId="1" type="noConversion"/>
  </si>
  <si>
    <t>금융기관 등의 명칭</t>
    <phoneticPr fontId="1" type="noConversion"/>
  </si>
  <si>
    <t>계좌명의</t>
    <phoneticPr fontId="1" type="noConversion"/>
  </si>
  <si>
    <t>351-0846-9575-93</t>
    <phoneticPr fontId="1" type="noConversion"/>
  </si>
  <si>
    <t xml:space="preserve">총 계 </t>
    <phoneticPr fontId="1" type="noConversion"/>
  </si>
  <si>
    <t>(단위:원)</t>
    <phoneticPr fontId="1" type="noConversion"/>
  </si>
  <si>
    <t>총 계</t>
    <phoneticPr fontId="1" type="noConversion"/>
  </si>
  <si>
    <t xml:space="preserve">수 입 </t>
  </si>
  <si>
    <t>지 출</t>
  </si>
  <si>
    <t xml:space="preserve">내 용 </t>
  </si>
  <si>
    <t xml:space="preserve">금 액 </t>
  </si>
  <si>
    <t>내 용</t>
  </si>
  <si>
    <t>금 액</t>
  </si>
  <si>
    <t xml:space="preserve">이월금 </t>
  </si>
  <si>
    <t>비지정후원금</t>
  </si>
  <si>
    <t>독거노인 생필품 전달 사업</t>
  </si>
  <si>
    <t>지정 후원금</t>
  </si>
  <si>
    <t>독거노인 먹거리나눔 사업</t>
  </si>
  <si>
    <t>예금이자</t>
  </si>
  <si>
    <t>71.355.030</t>
  </si>
  <si>
    <t>지역사회 후원금품</t>
    <phoneticPr fontId="1" type="noConversion"/>
  </si>
  <si>
    <t>개인</t>
    <phoneticPr fontId="1" type="noConversion"/>
  </si>
  <si>
    <t>비영리법인</t>
    <phoneticPr fontId="1" type="noConversion"/>
  </si>
  <si>
    <t>○</t>
    <phoneticPr fontId="1" type="noConversion"/>
  </si>
  <si>
    <t>개인</t>
    <phoneticPr fontId="1" type="noConversion"/>
  </si>
  <si>
    <t>개인</t>
    <phoneticPr fontId="1" type="noConversion"/>
  </si>
  <si>
    <t>개인</t>
    <phoneticPr fontId="1" type="noConversion"/>
  </si>
  <si>
    <t>개인</t>
    <phoneticPr fontId="1" type="noConversion"/>
  </si>
  <si>
    <t>비정기후원금</t>
    <phoneticPr fontId="1" type="noConversion"/>
  </si>
  <si>
    <t>지정후원금</t>
    <phoneticPr fontId="1" type="noConversion"/>
  </si>
  <si>
    <t>후원물품</t>
    <phoneticPr fontId="1" type="noConversion"/>
  </si>
  <si>
    <t>어르신 100원 자판기 운영 
강의실 공기청정기 렌탈비</t>
    <phoneticPr fontId="1" type="noConversion"/>
  </si>
  <si>
    <t>2020년 후원금·품 / 사용내역 총괄표</t>
    <phoneticPr fontId="1" type="noConversion"/>
  </si>
  <si>
    <t>(단위:원)</t>
    <phoneticPr fontId="1" type="noConversion"/>
  </si>
  <si>
    <t>&lt;기간 : 2020년1월1일 ~ 2020년12월31일&gt;</t>
    <phoneticPr fontId="1" type="noConversion"/>
  </si>
  <si>
    <t>후원물품
(맞춤돌봄어르신, 저소득층 전달)</t>
    <phoneticPr fontId="1" type="noConversion"/>
  </si>
  <si>
    <t>수입 총액(A)</t>
    <phoneticPr fontId="1" type="noConversion"/>
  </si>
  <si>
    <t xml:space="preserve">지출 총액(B) </t>
    <phoneticPr fontId="1" type="noConversion"/>
  </si>
  <si>
    <t>2021년 후원금 이월액
(A-B)</t>
    <phoneticPr fontId="1" type="noConversion"/>
  </si>
  <si>
    <t>2. 후원금 수입명세서</t>
    <phoneticPr fontId="1" type="noConversion"/>
  </si>
  <si>
    <t xml:space="preserve">4. 후원금 사용명세서 </t>
    <phoneticPr fontId="1" type="noConversion"/>
  </si>
  <si>
    <t>개인</t>
    <phoneticPr fontId="1" type="noConversion"/>
  </si>
  <si>
    <t xml:space="preserve">기타
내용 </t>
    <phoneticPr fontId="1" type="noConversion"/>
  </si>
  <si>
    <t>후원금품 수입 및 사용 결과 보고서</t>
    <phoneticPr fontId="15" type="noConversion"/>
  </si>
  <si>
    <t>1. 후원금 수입명세서</t>
    <phoneticPr fontId="1" type="noConversion"/>
  </si>
  <si>
    <t xml:space="preserve">3. 후원금 사용명세서 </t>
    <phoneticPr fontId="1" type="noConversion"/>
  </si>
  <si>
    <t>5. 후원금 전용계좌</t>
    <phoneticPr fontId="1" type="noConversion"/>
  </si>
  <si>
    <t>김*탁</t>
    <phoneticPr fontId="1" type="noConversion"/>
  </si>
  <si>
    <t>김*언</t>
    <phoneticPr fontId="1" type="noConversion"/>
  </si>
  <si>
    <t>박*용</t>
    <phoneticPr fontId="1" type="noConversion"/>
  </si>
  <si>
    <t>박*세</t>
    <phoneticPr fontId="1" type="noConversion"/>
  </si>
  <si>
    <t>이*기</t>
    <phoneticPr fontId="1" type="noConversion"/>
  </si>
  <si>
    <t>서*길</t>
    <phoneticPr fontId="1" type="noConversion"/>
  </si>
  <si>
    <t>임*헌</t>
    <phoneticPr fontId="1" type="noConversion"/>
  </si>
  <si>
    <t>김*자</t>
    <phoneticPr fontId="1" type="noConversion"/>
  </si>
  <si>
    <t>이*진</t>
    <phoneticPr fontId="1" type="noConversion"/>
  </si>
  <si>
    <t>이*주</t>
    <phoneticPr fontId="1" type="noConversion"/>
  </si>
  <si>
    <t>임*식</t>
    <phoneticPr fontId="1" type="noConversion"/>
  </si>
  <si>
    <t>정*겸</t>
    <phoneticPr fontId="1" type="noConversion"/>
  </si>
  <si>
    <t>정*순</t>
    <phoneticPr fontId="1" type="noConversion"/>
  </si>
  <si>
    <t>김*란</t>
    <phoneticPr fontId="1" type="noConversion"/>
  </si>
  <si>
    <t>박*정</t>
    <phoneticPr fontId="1" type="noConversion"/>
  </si>
  <si>
    <t>박*식</t>
    <phoneticPr fontId="1" type="noConversion"/>
  </si>
  <si>
    <t>서*담</t>
    <phoneticPr fontId="1" type="noConversion"/>
  </si>
  <si>
    <t>장*식</t>
    <phoneticPr fontId="1" type="noConversion"/>
  </si>
  <si>
    <t>정*영</t>
    <phoneticPr fontId="1" type="noConversion"/>
  </si>
  <si>
    <t>조*열</t>
    <phoneticPr fontId="1" type="noConversion"/>
  </si>
  <si>
    <t>최*일</t>
    <phoneticPr fontId="1" type="noConversion"/>
  </si>
  <si>
    <t>황*선</t>
    <phoneticPr fontId="1" type="noConversion"/>
  </si>
  <si>
    <t>한*영</t>
    <phoneticPr fontId="1" type="noConversion"/>
  </si>
  <si>
    <t>이*화</t>
    <phoneticPr fontId="1" type="noConversion"/>
  </si>
  <si>
    <t>서*길</t>
    <phoneticPr fontId="1" type="noConversion"/>
  </si>
  <si>
    <t>김*탁</t>
    <phoneticPr fontId="1" type="noConversion"/>
  </si>
  <si>
    <t>안*예</t>
    <phoneticPr fontId="1" type="noConversion"/>
  </si>
  <si>
    <t>황*선</t>
    <phoneticPr fontId="1" type="noConversion"/>
  </si>
  <si>
    <t>전*자</t>
    <phoneticPr fontId="1" type="noConversion"/>
  </si>
  <si>
    <t>김*언</t>
    <phoneticPr fontId="1" type="noConversion"/>
  </si>
  <si>
    <t>임*식</t>
    <phoneticPr fontId="1" type="noConversion"/>
  </si>
  <si>
    <t>장*식</t>
    <phoneticPr fontId="1" type="noConversion"/>
  </si>
  <si>
    <t>한*영</t>
    <phoneticPr fontId="1" type="noConversion"/>
  </si>
  <si>
    <t>임*헌</t>
    <phoneticPr fontId="1" type="noConversion"/>
  </si>
  <si>
    <t>정*순</t>
    <phoneticPr fontId="1" type="noConversion"/>
  </si>
  <si>
    <t>이*화</t>
    <phoneticPr fontId="1" type="noConversion"/>
  </si>
  <si>
    <t>장*식</t>
    <phoneticPr fontId="1" type="noConversion"/>
  </si>
  <si>
    <t>황*선</t>
    <phoneticPr fontId="1" type="noConversion"/>
  </si>
  <si>
    <t>김*탁</t>
    <phoneticPr fontId="1" type="noConversion"/>
  </si>
  <si>
    <t>이*기</t>
    <phoneticPr fontId="1" type="noConversion"/>
  </si>
  <si>
    <t>*성*망</t>
    <phoneticPr fontId="1" type="noConversion"/>
  </si>
  <si>
    <t>*대*화*
사회*지*단</t>
    <phoneticPr fontId="1" type="noConversion"/>
  </si>
  <si>
    <t>한*영</t>
    <phoneticPr fontId="1" type="noConversion"/>
  </si>
  <si>
    <t>안*예</t>
    <phoneticPr fontId="1" type="noConversion"/>
  </si>
  <si>
    <t>김*언</t>
    <phoneticPr fontId="1" type="noConversion"/>
  </si>
  <si>
    <t>정*겸</t>
    <phoneticPr fontId="1" type="noConversion"/>
  </si>
  <si>
    <t>*성*망</t>
    <phoneticPr fontId="1" type="noConversion"/>
  </si>
  <si>
    <t>이*주</t>
    <phoneticPr fontId="1" type="noConversion"/>
  </si>
  <si>
    <t>임*식</t>
    <phoneticPr fontId="1" type="noConversion"/>
  </si>
  <si>
    <t>박*식</t>
    <phoneticPr fontId="1" type="noConversion"/>
  </si>
  <si>
    <t>서*담</t>
    <phoneticPr fontId="1" type="noConversion"/>
  </si>
  <si>
    <t>조*열</t>
    <phoneticPr fontId="1" type="noConversion"/>
  </si>
  <si>
    <t>심*보</t>
    <phoneticPr fontId="1" type="noConversion"/>
  </si>
  <si>
    <t>김*순</t>
    <phoneticPr fontId="1" type="noConversion"/>
  </si>
  <si>
    <t>김*연</t>
    <phoneticPr fontId="1" type="noConversion"/>
  </si>
  <si>
    <t>전*구</t>
    <phoneticPr fontId="1" type="noConversion"/>
  </si>
  <si>
    <t>김*수</t>
    <phoneticPr fontId="1" type="noConversion"/>
  </si>
  <si>
    <t>*일*내*</t>
    <phoneticPr fontId="1" type="noConversion"/>
  </si>
  <si>
    <t>신*희</t>
    <phoneticPr fontId="1" type="noConversion"/>
  </si>
  <si>
    <t>*일*한*원</t>
    <phoneticPr fontId="1" type="noConversion"/>
  </si>
  <si>
    <t>*성건*중*</t>
    <phoneticPr fontId="1" type="noConversion"/>
  </si>
  <si>
    <t>심*보</t>
    <phoneticPr fontId="1" type="noConversion"/>
  </si>
  <si>
    <t>김*언</t>
    <phoneticPr fontId="1" type="noConversion"/>
  </si>
  <si>
    <t>임*헌</t>
    <phoneticPr fontId="1" type="noConversion"/>
  </si>
  <si>
    <t>김*자</t>
    <phoneticPr fontId="1" type="noConversion"/>
  </si>
  <si>
    <t>이*진</t>
    <phoneticPr fontId="1" type="noConversion"/>
  </si>
  <si>
    <t>박*정</t>
    <phoneticPr fontId="1" type="noConversion"/>
  </si>
  <si>
    <t>박*식</t>
    <phoneticPr fontId="1" type="noConversion"/>
  </si>
  <si>
    <t>조*열</t>
    <phoneticPr fontId="1" type="noConversion"/>
  </si>
  <si>
    <t>전*자</t>
    <phoneticPr fontId="1" type="noConversion"/>
  </si>
  <si>
    <t>전*구</t>
    <phoneticPr fontId="1" type="noConversion"/>
  </si>
  <si>
    <t>정*규</t>
    <phoneticPr fontId="1" type="noConversion"/>
  </si>
  <si>
    <t>김*란</t>
    <phoneticPr fontId="1" type="noConversion"/>
  </si>
  <si>
    <t>*일*내*</t>
    <phoneticPr fontId="1" type="noConversion"/>
  </si>
  <si>
    <t>신*희</t>
    <phoneticPr fontId="1" type="noConversion"/>
  </si>
  <si>
    <t>*일*한의*</t>
    <phoneticPr fontId="1" type="noConversion"/>
  </si>
  <si>
    <t>*성*설중*</t>
    <phoneticPr fontId="1" type="noConversion"/>
  </si>
  <si>
    <t>안*예</t>
    <phoneticPr fontId="1" type="noConversion"/>
  </si>
  <si>
    <t>박*세</t>
    <phoneticPr fontId="1" type="noConversion"/>
  </si>
  <si>
    <t>임*헌</t>
    <phoneticPr fontId="1" type="noConversion"/>
  </si>
  <si>
    <t>*성*망</t>
    <phoneticPr fontId="1" type="noConversion"/>
  </si>
  <si>
    <t>임*식</t>
    <phoneticPr fontId="1" type="noConversion"/>
  </si>
  <si>
    <t>박*정</t>
    <phoneticPr fontId="1" type="noConversion"/>
  </si>
  <si>
    <t>안*예</t>
    <phoneticPr fontId="1" type="noConversion"/>
  </si>
  <si>
    <t>*일*한의*</t>
    <phoneticPr fontId="1" type="noConversion"/>
  </si>
  <si>
    <t>김*란</t>
    <phoneticPr fontId="1" type="noConversion"/>
  </si>
  <si>
    <t>심*보</t>
    <phoneticPr fontId="1" type="noConversion"/>
  </si>
  <si>
    <t>김*언</t>
    <phoneticPr fontId="1" type="noConversion"/>
  </si>
  <si>
    <t>박*용</t>
    <phoneticPr fontId="1" type="noConversion"/>
  </si>
  <si>
    <t>박*세</t>
    <phoneticPr fontId="1" type="noConversion"/>
  </si>
  <si>
    <t>정*겸</t>
    <phoneticPr fontId="1" type="noConversion"/>
  </si>
  <si>
    <t>서*길</t>
    <phoneticPr fontId="1" type="noConversion"/>
  </si>
  <si>
    <t>김*연</t>
    <phoneticPr fontId="1" type="noConversion"/>
  </si>
  <si>
    <t>이*주</t>
    <phoneticPr fontId="1" type="noConversion"/>
  </si>
  <si>
    <t>이*화</t>
    <phoneticPr fontId="1" type="noConversion"/>
  </si>
  <si>
    <t>황*선</t>
    <phoneticPr fontId="1" type="noConversion"/>
  </si>
  <si>
    <t>*성*설*기</t>
    <phoneticPr fontId="1" type="noConversion"/>
  </si>
  <si>
    <t>안*예</t>
    <phoneticPr fontId="1" type="noConversion"/>
  </si>
  <si>
    <t>*성*망</t>
    <phoneticPr fontId="1" type="noConversion"/>
  </si>
  <si>
    <t>심*보</t>
    <phoneticPr fontId="1" type="noConversion"/>
  </si>
  <si>
    <t>김*연</t>
    <phoneticPr fontId="1" type="noConversion"/>
  </si>
  <si>
    <t>전*자</t>
    <phoneticPr fontId="1" type="noConversion"/>
  </si>
  <si>
    <t>김*수</t>
    <phoneticPr fontId="1" type="noConversion"/>
  </si>
  <si>
    <t>*성건*중기</t>
    <phoneticPr fontId="1" type="noConversion"/>
  </si>
  <si>
    <t>정*겸</t>
    <phoneticPr fontId="1" type="noConversion"/>
  </si>
  <si>
    <t>비고</t>
    <phoneticPr fontId="1" type="noConversion"/>
  </si>
  <si>
    <t>비고</t>
    <phoneticPr fontId="1" type="noConversion"/>
  </si>
  <si>
    <t>용*환*(주)</t>
    <phoneticPr fontId="1" type="noConversion"/>
  </si>
  <si>
    <t>영*보*소</t>
    <phoneticPr fontId="1" type="noConversion"/>
  </si>
  <si>
    <t>영*보*소</t>
    <phoneticPr fontId="1" type="noConversion"/>
  </si>
  <si>
    <t>K*금*그*</t>
    <phoneticPr fontId="1" type="noConversion"/>
  </si>
  <si>
    <t>충*도*인*지관</t>
    <phoneticPr fontId="1" type="noConversion"/>
  </si>
  <si>
    <t>김*성</t>
    <phoneticPr fontId="1" type="noConversion"/>
  </si>
  <si>
    <t>정*자</t>
    <phoneticPr fontId="1" type="noConversion"/>
  </si>
  <si>
    <t>영*군*</t>
    <phoneticPr fontId="1" type="noConversion"/>
  </si>
  <si>
    <t>*거*인*합지*센터</t>
    <phoneticPr fontId="1" type="noConversion"/>
  </si>
  <si>
    <t>*거*인*합지*센터</t>
    <phoneticPr fontId="1" type="noConversion"/>
  </si>
  <si>
    <t>민*란</t>
    <phoneticPr fontId="1" type="noConversion"/>
  </si>
  <si>
    <t>민*란</t>
    <phoneticPr fontId="1" type="noConversion"/>
  </si>
  <si>
    <t>*플라*치*의*</t>
    <phoneticPr fontId="1" type="noConversion"/>
  </si>
  <si>
    <t>오*탁</t>
    <phoneticPr fontId="1" type="noConversion"/>
  </si>
  <si>
    <t>박*선</t>
    <phoneticPr fontId="1" type="noConversion"/>
  </si>
  <si>
    <t>신*미</t>
    <phoneticPr fontId="1" type="noConversion"/>
  </si>
  <si>
    <t>곽*남</t>
    <phoneticPr fontId="1" type="noConversion"/>
  </si>
  <si>
    <t>*국*인종*복*관*회</t>
    <phoneticPr fontId="1" type="noConversion"/>
  </si>
  <si>
    <t>민*란</t>
    <phoneticPr fontId="1" type="noConversion"/>
  </si>
  <si>
    <t>배*단</t>
    <phoneticPr fontId="1" type="noConversion"/>
  </si>
  <si>
    <t>곽*남</t>
    <phoneticPr fontId="1" type="noConversion"/>
  </si>
  <si>
    <t>신*미</t>
    <phoneticPr fontId="1" type="noConversion"/>
  </si>
  <si>
    <t>*거*인*합지*센*</t>
    <phoneticPr fontId="1" type="noConversion"/>
  </si>
  <si>
    <t>신*미</t>
    <phoneticPr fontId="1" type="noConversion"/>
  </si>
  <si>
    <t>신*미</t>
    <phoneticPr fontId="1" type="noConversion"/>
  </si>
  <si>
    <t>(주)*원*품</t>
    <phoneticPr fontId="1" type="noConversion"/>
  </si>
  <si>
    <t>*거*인종*지원*터</t>
    <phoneticPr fontId="1" type="noConversion"/>
  </si>
  <si>
    <t>(주)*민</t>
    <phoneticPr fontId="1" type="noConversion"/>
  </si>
  <si>
    <t>박*용</t>
    <phoneticPr fontId="1" type="noConversion"/>
  </si>
  <si>
    <t>*간식*재마*</t>
    <phoneticPr fontId="1" type="noConversion"/>
  </si>
  <si>
    <t>신*미</t>
    <phoneticPr fontId="1" type="noConversion"/>
  </si>
  <si>
    <t>*북노*복지*(거점)</t>
    <phoneticPr fontId="1" type="noConversion"/>
  </si>
  <si>
    <t>신*미</t>
    <phoneticPr fontId="1" type="noConversion"/>
  </si>
  <si>
    <t>임*헌</t>
    <phoneticPr fontId="1" type="noConversion"/>
  </si>
  <si>
    <t>임*헌</t>
    <phoneticPr fontId="1" type="noConversion"/>
  </si>
  <si>
    <t>*거노*종합*원센*</t>
    <phoneticPr fontId="1" type="noConversion"/>
  </si>
  <si>
    <t>*거노*종합*원센*</t>
    <phoneticPr fontId="1" type="noConversion"/>
  </si>
  <si>
    <t>B*C</t>
    <phoneticPr fontId="1" type="noConversion"/>
  </si>
  <si>
    <t>*전안*원</t>
    <phoneticPr fontId="1" type="noConversion"/>
  </si>
  <si>
    <t>*이네*찬가*</t>
    <phoneticPr fontId="1" type="noConversion"/>
  </si>
  <si>
    <t>영*군*사*</t>
    <phoneticPr fontId="1" type="noConversion"/>
  </si>
  <si>
    <t>*광*단</t>
    <phoneticPr fontId="1" type="noConversion"/>
  </si>
  <si>
    <t>임*헌</t>
    <phoneticPr fontId="1" type="noConversion"/>
  </si>
  <si>
    <t>곽*남</t>
    <phoneticPr fontId="1" type="noConversion"/>
  </si>
  <si>
    <t>김*자</t>
    <phoneticPr fontId="1" type="noConversion"/>
  </si>
  <si>
    <t>김*자</t>
    <phoneticPr fontId="1" type="noConversion"/>
  </si>
  <si>
    <t>김*언</t>
    <phoneticPr fontId="1" type="noConversion"/>
  </si>
  <si>
    <t>국*사</t>
    <phoneticPr fontId="1" type="noConversion"/>
  </si>
  <si>
    <t>김*성</t>
    <phoneticPr fontId="1" type="noConversion"/>
  </si>
  <si>
    <t>신*희</t>
    <phoneticPr fontId="1" type="noConversion"/>
  </si>
  <si>
    <t>민*란</t>
    <phoneticPr fontId="1" type="noConversion"/>
  </si>
  <si>
    <t>*거노*종합*원센*</t>
    <phoneticPr fontId="1" type="noConversion"/>
  </si>
  <si>
    <t>곽*남</t>
    <phoneticPr fontId="1" type="noConversion"/>
  </si>
  <si>
    <t>*동*사무*</t>
    <phoneticPr fontId="1" type="noConversion"/>
  </si>
  <si>
    <t>*국*력공* 영*지*</t>
    <phoneticPr fontId="1" type="noConversion"/>
  </si>
  <si>
    <t>*레*사*봉*단</t>
    <phoneticPr fontId="1" type="noConversion"/>
  </si>
  <si>
    <t>*거*인종*지*센*</t>
    <phoneticPr fontId="1" type="noConversion"/>
  </si>
  <si>
    <t>*거*인종*지*센*</t>
    <phoneticPr fontId="1" type="noConversion"/>
  </si>
  <si>
    <t>이*기</t>
    <phoneticPr fontId="1" type="noConversion"/>
  </si>
  <si>
    <t>(주)*원식*</t>
    <phoneticPr fontId="1" type="noConversion"/>
  </si>
  <si>
    <t>민*수</t>
    <phoneticPr fontId="1" type="noConversion"/>
  </si>
  <si>
    <t>*거노*종*지*센*</t>
    <phoneticPr fontId="1" type="noConversion"/>
  </si>
  <si>
    <t>*원*학*</t>
    <phoneticPr fontId="1" type="noConversion"/>
  </si>
  <si>
    <t>*원*학*</t>
    <phoneticPr fontId="1" type="noConversion"/>
  </si>
  <si>
    <t>*동군*</t>
    <phoneticPr fontId="1" type="noConversion"/>
  </si>
  <si>
    <t xml:space="preserve">후원금 수입 </t>
    <phoneticPr fontId="1" type="noConversion"/>
  </si>
  <si>
    <t>CMS  수입</t>
    <phoneticPr fontId="1" type="noConversion"/>
  </si>
  <si>
    <t>하반기 예금이자 수입</t>
    <phoneticPr fontId="1" type="noConversion"/>
  </si>
  <si>
    <t>커피자판기 소모품 구입비지급(커피외1종)</t>
    <phoneticPr fontId="1" type="noConversion"/>
  </si>
  <si>
    <t>CMS 수입(김*자외4명)</t>
    <phoneticPr fontId="1" type="noConversion"/>
  </si>
  <si>
    <t>CMS 사용수수료지급(12월)</t>
    <phoneticPr fontId="1" type="noConversion"/>
  </si>
  <si>
    <t>CMS  수입(임*헌)</t>
    <phoneticPr fontId="1" type="noConversion"/>
  </si>
  <si>
    <t>CMS 수입(정*겸외8명)</t>
    <phoneticPr fontId="1" type="noConversion"/>
  </si>
  <si>
    <t xml:space="preserve"> CMS  수입(안*예)</t>
    <phoneticPr fontId="1" type="noConversion"/>
  </si>
  <si>
    <t xml:space="preserve"> CMS  수입(배*훈내*외4명)</t>
    <phoneticPr fontId="1" type="noConversion"/>
  </si>
  <si>
    <t xml:space="preserve"> CMS  수입(조*열외9명)</t>
    <phoneticPr fontId="1" type="noConversion"/>
  </si>
  <si>
    <t xml:space="preserve"> CMS  수입(김*자외4명)</t>
    <phoneticPr fontId="1" type="noConversion"/>
  </si>
  <si>
    <t>CMS 사용 수수료 지급</t>
    <phoneticPr fontId="1" type="noConversion"/>
  </si>
  <si>
    <t xml:space="preserve"> CMS  수입(임*헌)</t>
    <phoneticPr fontId="1" type="noConversion"/>
  </si>
  <si>
    <t xml:space="preserve"> CMS  수입(정*겸외7명)</t>
    <phoneticPr fontId="1" type="noConversion"/>
  </si>
  <si>
    <t xml:space="preserve"> CMS  수입(김*란외1명)</t>
    <phoneticPr fontId="1" type="noConversion"/>
  </si>
  <si>
    <t xml:space="preserve"> CMS  수입(안*예외5명)</t>
    <phoneticPr fontId="1" type="noConversion"/>
  </si>
  <si>
    <t xml:space="preserve"> CMS  수입(조*열외10명)</t>
    <phoneticPr fontId="1" type="noConversion"/>
  </si>
  <si>
    <t xml:space="preserve">                  "              용기구입(밑반찬용기외2종)</t>
    <phoneticPr fontId="1" type="noConversion"/>
  </si>
  <si>
    <t xml:space="preserve">                       "      후식구입(하트백설기)</t>
    <phoneticPr fontId="1" type="noConversion"/>
  </si>
  <si>
    <t xml:space="preserve">                      "                      (쥐포채외12종)</t>
    <phoneticPr fontId="1" type="noConversion"/>
  </si>
  <si>
    <t>사랑의먹거리나눔 식재료 구입(굴소스외9종)</t>
    <phoneticPr fontId="1" type="noConversion"/>
  </si>
  <si>
    <t xml:space="preserve">       "          (김*자외4명)</t>
    <phoneticPr fontId="1" type="noConversion"/>
  </si>
  <si>
    <t xml:space="preserve"> CMS  수입(정*겸)</t>
    <phoneticPr fontId="1" type="noConversion"/>
  </si>
  <si>
    <t xml:space="preserve">      "        (박*세외5명)</t>
    <phoneticPr fontId="1" type="noConversion"/>
  </si>
  <si>
    <t>CMS 수입(심*보외3종)</t>
    <phoneticPr fontId="1" type="noConversion"/>
  </si>
  <si>
    <t>CMS 수입(배*훈내*외4명)</t>
    <phoneticPr fontId="1" type="noConversion"/>
  </si>
  <si>
    <t>CMS 수입(김*란)</t>
    <phoneticPr fontId="1" type="noConversion"/>
  </si>
  <si>
    <t>CMS 수입(조*열외10명)</t>
    <phoneticPr fontId="1" type="noConversion"/>
  </si>
  <si>
    <t>차인잔액</t>
    <phoneticPr fontId="1" type="noConversion"/>
  </si>
  <si>
    <t>적     요</t>
    <phoneticPr fontId="1" type="noConversion"/>
  </si>
  <si>
    <t>일</t>
    <phoneticPr fontId="1" type="noConversion"/>
  </si>
  <si>
    <t>월</t>
    <phoneticPr fontId="1" type="noConversion"/>
  </si>
  <si>
    <t>CMS 수입(김*자외5명)</t>
    <phoneticPr fontId="1" type="noConversion"/>
  </si>
  <si>
    <t>CMS 사용수수료 지급</t>
    <phoneticPr fontId="1" type="noConversion"/>
  </si>
  <si>
    <t>CMS 수입(임*헌)</t>
    <phoneticPr fontId="1" type="noConversion"/>
  </si>
  <si>
    <t>CMS 수입(정*겸외7명)</t>
    <phoneticPr fontId="1" type="noConversion"/>
  </si>
  <si>
    <t xml:space="preserve">생필품전달 사업비 </t>
    <phoneticPr fontId="1" type="noConversion"/>
  </si>
  <si>
    <t>CMS 수입 (심*보)</t>
    <phoneticPr fontId="1" type="noConversion"/>
  </si>
  <si>
    <t>CMS 수입 (배*훈내*외4명)</t>
    <phoneticPr fontId="1" type="noConversion"/>
  </si>
  <si>
    <t>CMS 수입 (안*예)</t>
    <phoneticPr fontId="1" type="noConversion"/>
  </si>
  <si>
    <t>CMS 수입 (조*열외9명)</t>
    <phoneticPr fontId="1" type="noConversion"/>
  </si>
  <si>
    <t>CMS 수입 (김*자외4명)</t>
    <phoneticPr fontId="1" type="noConversion"/>
  </si>
  <si>
    <t>CMS 수입 (정*겸)</t>
    <phoneticPr fontId="1" type="noConversion"/>
  </si>
  <si>
    <t>CMS 사용수수료 지급(8월분)</t>
    <phoneticPr fontId="1" type="noConversion"/>
  </si>
  <si>
    <t>CMS 수입 (임*헌)</t>
    <phoneticPr fontId="1" type="noConversion"/>
  </si>
  <si>
    <t>CMS 수입 (박*세외6명)</t>
    <phoneticPr fontId="1" type="noConversion"/>
  </si>
  <si>
    <t xml:space="preserve">공기청정기 렌탈료 수입 4대 </t>
    <phoneticPr fontId="1" type="noConversion"/>
  </si>
  <si>
    <t xml:space="preserve">공기청정기 렌탈료 지급 4대 </t>
    <phoneticPr fontId="1" type="noConversion"/>
  </si>
  <si>
    <t>CMS 수입 (심*보)</t>
    <phoneticPr fontId="1" type="noConversion"/>
  </si>
  <si>
    <t>커피자판기 물품 구입비 지급</t>
    <phoneticPr fontId="1" type="noConversion"/>
  </si>
  <si>
    <t>CMS 수입 (조*열외9명)</t>
    <phoneticPr fontId="1" type="noConversion"/>
  </si>
  <si>
    <t>CMS 수입(김*자외3명)</t>
    <phoneticPr fontId="1" type="noConversion"/>
  </si>
  <si>
    <t>CMS 수입 (정*겸외7명)</t>
    <phoneticPr fontId="1" type="noConversion"/>
  </si>
  <si>
    <t xml:space="preserve">상반기 예금이자 수입 </t>
    <phoneticPr fontId="1" type="noConversion"/>
  </si>
  <si>
    <t>CMS 수입(안*예)</t>
    <phoneticPr fontId="1" type="noConversion"/>
  </si>
  <si>
    <t>CMS 수입(조*열외8명)</t>
    <phoneticPr fontId="1" type="noConversion"/>
  </si>
  <si>
    <t>지정후원금 (김*순)</t>
    <phoneticPr fontId="1" type="noConversion"/>
  </si>
  <si>
    <t>CMS 수입(김*탁외1명)</t>
    <phoneticPr fontId="1" type="noConversion"/>
  </si>
  <si>
    <t>2019 유원대학교 무상급식지원 식비 이관 (구내식당→)</t>
    <phoneticPr fontId="1" type="noConversion"/>
  </si>
  <si>
    <t>CMS 사용수수료 지급(6월)</t>
    <phoneticPr fontId="1" type="noConversion"/>
  </si>
  <si>
    <t>CMS 수입(박*세외5명)</t>
    <phoneticPr fontId="1" type="noConversion"/>
  </si>
  <si>
    <t>CMS 수입(조*열외16명)</t>
    <phoneticPr fontId="1" type="noConversion"/>
  </si>
  <si>
    <t>CMS 수입(정*겸)</t>
    <phoneticPr fontId="1" type="noConversion"/>
  </si>
  <si>
    <t>수입금액</t>
    <phoneticPr fontId="1" type="noConversion"/>
  </si>
  <si>
    <t>CMS 사용수수료 지급(5월)</t>
    <phoneticPr fontId="1" type="noConversion"/>
  </si>
  <si>
    <t>CMS 수입(박*세외3명)</t>
    <phoneticPr fontId="1" type="noConversion"/>
  </si>
  <si>
    <t>CMS 수입(황*선)</t>
    <phoneticPr fontId="1" type="noConversion"/>
  </si>
  <si>
    <t>CMS 수입(조*열외9명)</t>
    <phoneticPr fontId="1" type="noConversion"/>
  </si>
  <si>
    <t>CMS 사용 수수료 지급</t>
    <phoneticPr fontId="1" type="noConversion"/>
  </si>
  <si>
    <t>CMS 수입(임*헌)</t>
    <phoneticPr fontId="1" type="noConversion"/>
  </si>
  <si>
    <t>CMS 수입(정*겸외2명)</t>
    <phoneticPr fontId="1" type="noConversion"/>
  </si>
  <si>
    <t>CMS 수입(조*열외11명)</t>
    <phoneticPr fontId="1" type="noConversion"/>
  </si>
  <si>
    <t>CMS 수입(김*자외4명)</t>
    <phoneticPr fontId="1" type="noConversion"/>
  </si>
  <si>
    <t>CMS 수입(박*세외4명)</t>
    <phoneticPr fontId="1" type="noConversion"/>
  </si>
  <si>
    <t>CMS 수입(정*겸외2명)</t>
    <phoneticPr fontId="1" type="noConversion"/>
  </si>
  <si>
    <t>CMS 수입(박*세외6명)</t>
    <phoneticPr fontId="1" type="noConversion"/>
  </si>
  <si>
    <t>CMS 수입(조*열외9명)</t>
    <phoneticPr fontId="1" type="noConversion"/>
  </si>
  <si>
    <t>CMS 수입 (정*겸외5명)</t>
    <phoneticPr fontId="1" type="noConversion"/>
  </si>
  <si>
    <t>유원대학교 무상급식 식대 수입</t>
    <phoneticPr fontId="1" type="noConversion"/>
  </si>
  <si>
    <t>CMS 수입 (임*헌)</t>
    <phoneticPr fontId="1" type="noConversion"/>
  </si>
  <si>
    <t>전년도 이월금</t>
    <phoneticPr fontId="1" type="noConversion"/>
  </si>
  <si>
    <t>예 산 액</t>
    <phoneticPr fontId="1" type="noConversion"/>
  </si>
  <si>
    <t>지출금액</t>
    <phoneticPr fontId="1" type="noConversion"/>
  </si>
  <si>
    <t>6. 후원금 전용계좌의 입출금내역</t>
    <phoneticPr fontId="1" type="noConversion"/>
  </si>
  <si>
    <t>[붙임1]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</si>
</sst>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0"/>
      <color theme="1"/>
      <name val="굴림체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rgb="FF000000"/>
      <name val="굴림"/>
      <family val="3"/>
      <charset val="129"/>
    </font>
    <font>
      <b/>
      <sz val="16"/>
      <color theme="1"/>
      <name val="굴림체"/>
      <family val="3"/>
      <charset val="129"/>
    </font>
    <font>
      <b/>
      <sz val="14"/>
      <color theme="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indexed="8"/>
      <name val="굴림"/>
      <family val="3"/>
    </font>
    <font>
      <sz val="8"/>
      <name val="돋움"/>
      <family val="3"/>
      <charset val="129"/>
    </font>
    <font>
      <b/>
      <sz val="26"/>
      <color indexed="8"/>
      <name val="굴림"/>
      <family val="3"/>
    </font>
    <font>
      <b/>
      <sz val="26"/>
      <color indexed="8"/>
      <name val="HY헤드라인M"/>
      <family val="1"/>
      <charset val="129"/>
    </font>
    <font>
      <b/>
      <sz val="22"/>
      <color indexed="8"/>
      <name val="굴림"/>
      <family val="3"/>
    </font>
    <font>
      <b/>
      <sz val="16"/>
      <color indexed="8"/>
      <name val="굴림"/>
      <family val="3"/>
    </font>
    <font>
      <sz val="16"/>
      <color theme="1"/>
      <name val="맑은 고딕"/>
      <family val="2"/>
      <charset val="129"/>
      <scheme val="minor"/>
    </font>
    <font>
      <b/>
      <sz val="11"/>
      <color rgb="FFFF000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8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0" borderId="0"/>
  </cellStyleXfs>
  <cellXfs count="6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1" fontId="8" fillId="0" borderId="2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4" borderId="2" xfId="0" applyFont="1" applyFill="1" applyBorder="1">
      <alignment vertical="center"/>
    </xf>
    <xf numFmtId="0" fontId="0" fillId="0" borderId="0" xfId="0" applyAlignment="1">
      <alignment vertical="center"/>
    </xf>
    <xf numFmtId="41" fontId="19" fillId="0" borderId="0" xfId="2" applyNumberFormat="1" applyFont="1" applyAlignment="1">
      <alignment vertical="center" wrapText="1"/>
    </xf>
    <xf numFmtId="0" fontId="20" fillId="0" borderId="0" xfId="0" applyFont="1">
      <alignment vertical="center"/>
    </xf>
    <xf numFmtId="41" fontId="21" fillId="0" borderId="2" xfId="1" applyFont="1" applyBorder="1">
      <alignment vertical="center"/>
    </xf>
    <xf numFmtId="41" fontId="8" fillId="0" borderId="2" xfId="1" applyFont="1" applyBorder="1">
      <alignment vertical="center"/>
    </xf>
    <xf numFmtId="41" fontId="22" fillId="0" borderId="2" xfId="1" applyFont="1" applyBorder="1">
      <alignment vertical="center"/>
    </xf>
    <xf numFmtId="41" fontId="21" fillId="0" borderId="2" xfId="1" applyFont="1" applyBorder="1" applyAlignment="1">
      <alignment horizontal="center" vertical="center"/>
    </xf>
    <xf numFmtId="41" fontId="8" fillId="0" borderId="2" xfId="1" applyFont="1" applyBorder="1" applyAlignment="1">
      <alignment horizontal="left" vertical="center"/>
    </xf>
    <xf numFmtId="41" fontId="8" fillId="0" borderId="2" xfId="1" applyFont="1" applyBorder="1" applyAlignment="1">
      <alignment horizontal="center" vertical="center"/>
    </xf>
    <xf numFmtId="41" fontId="23" fillId="0" borderId="2" xfId="1" applyFont="1" applyBorder="1">
      <alignment vertical="center"/>
    </xf>
    <xf numFmtId="41" fontId="7" fillId="6" borderId="2" xfId="1" applyFont="1" applyFill="1" applyBorder="1" applyAlignment="1">
      <alignment horizontal="center" vertical="center"/>
    </xf>
    <xf numFmtId="41" fontId="8" fillId="0" borderId="2" xfId="1" applyFont="1" applyFill="1" applyBorder="1">
      <alignment vertical="center"/>
    </xf>
    <xf numFmtId="41" fontId="24" fillId="0" borderId="2" xfId="1" applyFont="1" applyBorder="1">
      <alignment vertical="center"/>
    </xf>
    <xf numFmtId="41" fontId="24" fillId="0" borderId="2" xfId="1" applyFont="1" applyBorder="1" applyAlignment="1">
      <alignment horizontal="center" vertical="center"/>
    </xf>
    <xf numFmtId="41" fontId="25" fillId="0" borderId="0" xfId="1" applyFont="1" applyBorder="1" applyAlignment="1">
      <alignment horizontal="right" vertical="center"/>
    </xf>
    <xf numFmtId="41" fontId="26" fillId="0" borderId="0" xfId="1" applyFont="1" applyBorder="1" applyAlignment="1">
      <alignment horizontal="center" vertical="center"/>
    </xf>
    <xf numFmtId="41" fontId="17" fillId="0" borderId="0" xfId="2" applyNumberFormat="1" applyFont="1" applyAlignment="1">
      <alignment horizontal="center" vertical="center" wrapText="1"/>
    </xf>
    <xf numFmtId="41" fontId="16" fillId="0" borderId="0" xfId="2" applyNumberFormat="1" applyFont="1" applyAlignment="1">
      <alignment horizontal="center" vertical="center" wrapText="1"/>
    </xf>
    <xf numFmtId="177" fontId="18" fillId="0" borderId="0" xfId="1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1" fontId="12" fillId="0" borderId="0" xfId="1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33</xdr:row>
      <xdr:rowOff>171450</xdr:rowOff>
    </xdr:from>
    <xdr:to>
      <xdr:col>4</xdr:col>
      <xdr:colOff>2479222</xdr:colOff>
      <xdr:row>37</xdr:row>
      <xdr:rowOff>193222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8077200"/>
          <a:ext cx="5012872" cy="859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/>
  </sheetViews>
  <sheetFormatPr defaultRowHeight="16.5" x14ac:dyDescent="0.3"/>
  <cols>
    <col min="4" max="4" width="12.875" bestFit="1" customWidth="1"/>
    <col min="5" max="5" width="37.125" customWidth="1"/>
  </cols>
  <sheetData>
    <row r="1" spans="1:9" ht="32.25" customHeight="1" x14ac:dyDescent="0.3">
      <c r="A1" s="40" t="s">
        <v>536</v>
      </c>
      <c r="I1" s="38"/>
    </row>
    <row r="2" spans="1:9" s="2" customFormat="1" ht="32.25" customHeight="1" x14ac:dyDescent="0.3">
      <c r="I2" s="38"/>
    </row>
    <row r="3" spans="1:9" ht="16.5" customHeight="1" x14ac:dyDescent="0.3">
      <c r="A3" s="39"/>
      <c r="B3" s="39"/>
      <c r="C3" s="39"/>
      <c r="D3" s="39"/>
      <c r="E3" s="39"/>
    </row>
    <row r="4" spans="1:9" ht="42" customHeight="1" x14ac:dyDescent="0.3">
      <c r="A4" s="54" t="s">
        <v>275</v>
      </c>
      <c r="B4" s="55"/>
      <c r="C4" s="55"/>
      <c r="D4" s="55"/>
      <c r="E4" s="55"/>
    </row>
    <row r="5" spans="1:9" ht="16.5" customHeight="1" x14ac:dyDescent="0.3">
      <c r="A5" s="56">
        <v>2020</v>
      </c>
      <c r="B5" s="56"/>
      <c r="C5" s="56"/>
      <c r="D5" s="56"/>
      <c r="E5" s="56"/>
    </row>
    <row r="6" spans="1:9" ht="16.5" customHeight="1" x14ac:dyDescent="0.3">
      <c r="A6" s="56"/>
      <c r="B6" s="56"/>
      <c r="C6" s="56"/>
      <c r="D6" s="56"/>
      <c r="E6" s="56"/>
    </row>
    <row r="7" spans="1:9" ht="16.5" customHeight="1" x14ac:dyDescent="0.3">
      <c r="A7" s="56"/>
      <c r="B7" s="56"/>
      <c r="C7" s="56"/>
      <c r="D7" s="56"/>
      <c r="E7" s="56"/>
    </row>
    <row r="8" spans="1:9" ht="16.5" customHeight="1" x14ac:dyDescent="0.3">
      <c r="A8" s="56"/>
      <c r="B8" s="56"/>
      <c r="C8" s="56"/>
      <c r="D8" s="56"/>
      <c r="E8" s="56"/>
    </row>
    <row r="9" spans="1:9" ht="16.5" customHeight="1" x14ac:dyDescent="0.3">
      <c r="A9" s="56"/>
      <c r="B9" s="56"/>
      <c r="C9" s="56"/>
      <c r="D9" s="56"/>
      <c r="E9" s="56"/>
    </row>
    <row r="10" spans="1:9" ht="20.25" customHeight="1" x14ac:dyDescent="0.3">
      <c r="A10" s="56"/>
      <c r="B10" s="56"/>
      <c r="C10" s="56"/>
      <c r="D10" s="56"/>
      <c r="E10" s="56"/>
    </row>
    <row r="11" spans="1:9" ht="16.5" customHeight="1" x14ac:dyDescent="0.3">
      <c r="A11" s="56"/>
      <c r="B11" s="56"/>
      <c r="C11" s="56"/>
      <c r="D11" s="56"/>
      <c r="E11" s="56"/>
    </row>
    <row r="12" spans="1:9" ht="16.5" customHeight="1" x14ac:dyDescent="0.3">
      <c r="A12" s="56"/>
      <c r="B12" s="56"/>
      <c r="C12" s="56"/>
      <c r="D12" s="56"/>
      <c r="E12" s="56"/>
    </row>
    <row r="13" spans="1:9" ht="16.5" customHeight="1" x14ac:dyDescent="0.3">
      <c r="A13" s="56"/>
      <c r="B13" s="56"/>
      <c r="C13" s="56"/>
      <c r="D13" s="56"/>
      <c r="E13" s="56"/>
    </row>
    <row r="14" spans="1:9" ht="16.5" customHeight="1" x14ac:dyDescent="0.3">
      <c r="A14" s="56"/>
      <c r="B14" s="56"/>
      <c r="C14" s="56"/>
      <c r="D14" s="56"/>
      <c r="E14" s="56"/>
    </row>
    <row r="15" spans="1:9" ht="16.5" customHeight="1" x14ac:dyDescent="0.3">
      <c r="A15" s="56"/>
      <c r="B15" s="56"/>
      <c r="C15" s="56"/>
      <c r="D15" s="56"/>
      <c r="E15" s="56"/>
    </row>
    <row r="16" spans="1:9" ht="16.5" customHeight="1" x14ac:dyDescent="0.3">
      <c r="A16" s="56"/>
      <c r="B16" s="56"/>
      <c r="C16" s="56"/>
      <c r="D16" s="56"/>
      <c r="E16" s="56"/>
    </row>
    <row r="17" spans="1:5" ht="16.5" customHeight="1" x14ac:dyDescent="0.3">
      <c r="A17" s="56"/>
      <c r="B17" s="56"/>
      <c r="C17" s="56"/>
      <c r="D17" s="56"/>
      <c r="E17" s="56"/>
    </row>
    <row r="18" spans="1:5" ht="16.5" customHeight="1" x14ac:dyDescent="0.3">
      <c r="A18" s="56"/>
      <c r="B18" s="56"/>
      <c r="C18" s="56"/>
      <c r="D18" s="56"/>
      <c r="E18" s="56"/>
    </row>
    <row r="19" spans="1:5" ht="16.5" customHeight="1" x14ac:dyDescent="0.3">
      <c r="A19" s="56"/>
      <c r="B19" s="56"/>
      <c r="C19" s="56"/>
      <c r="D19" s="56"/>
      <c r="E19" s="56"/>
    </row>
    <row r="20" spans="1:5" ht="16.5" customHeight="1" x14ac:dyDescent="0.3">
      <c r="A20" s="56"/>
      <c r="B20" s="56"/>
      <c r="C20" s="56"/>
      <c r="D20" s="56"/>
      <c r="E20" s="56"/>
    </row>
    <row r="21" spans="1:5" ht="16.5" customHeight="1" x14ac:dyDescent="0.3">
      <c r="A21" s="56"/>
      <c r="B21" s="56"/>
      <c r="C21" s="56"/>
      <c r="D21" s="56"/>
      <c r="E21" s="56"/>
    </row>
    <row r="22" spans="1:5" ht="16.5" customHeight="1" x14ac:dyDescent="0.3">
      <c r="A22" s="56"/>
      <c r="B22" s="56"/>
      <c r="C22" s="56"/>
      <c r="D22" s="56"/>
      <c r="E22" s="56"/>
    </row>
    <row r="23" spans="1:5" ht="16.5" customHeight="1" x14ac:dyDescent="0.3">
      <c r="A23" s="56"/>
      <c r="B23" s="56"/>
      <c r="C23" s="56"/>
      <c r="D23" s="56"/>
      <c r="E23" s="56"/>
    </row>
    <row r="24" spans="1:5" ht="16.5" customHeight="1" x14ac:dyDescent="0.3">
      <c r="A24" s="56"/>
      <c r="B24" s="56"/>
      <c r="C24" s="56"/>
      <c r="D24" s="56"/>
      <c r="E24" s="56"/>
    </row>
    <row r="25" spans="1:5" ht="16.5" customHeight="1" x14ac:dyDescent="0.3">
      <c r="A25" s="56"/>
      <c r="B25" s="56"/>
      <c r="C25" s="56"/>
      <c r="D25" s="56"/>
      <c r="E25" s="56"/>
    </row>
    <row r="26" spans="1:5" x14ac:dyDescent="0.3">
      <c r="A26" s="56"/>
      <c r="B26" s="56"/>
      <c r="C26" s="56"/>
      <c r="D26" s="56"/>
      <c r="E26" s="56"/>
    </row>
    <row r="27" spans="1:5" x14ac:dyDescent="0.3">
      <c r="A27" s="56"/>
      <c r="B27" s="56"/>
      <c r="C27" s="56"/>
      <c r="D27" s="56"/>
      <c r="E27" s="56"/>
    </row>
    <row r="28" spans="1:5" x14ac:dyDescent="0.3">
      <c r="A28" s="56"/>
      <c r="B28" s="56"/>
      <c r="C28" s="56"/>
      <c r="D28" s="56"/>
      <c r="E28" s="56"/>
    </row>
    <row r="29" spans="1:5" x14ac:dyDescent="0.3">
      <c r="A29" s="56"/>
      <c r="B29" s="56"/>
      <c r="C29" s="56"/>
      <c r="D29" s="56"/>
      <c r="E29" s="56"/>
    </row>
    <row r="30" spans="1:5" x14ac:dyDescent="0.3">
      <c r="A30" s="56"/>
      <c r="B30" s="56"/>
      <c r="C30" s="56"/>
      <c r="D30" s="56"/>
      <c r="E30" s="56"/>
    </row>
    <row r="31" spans="1:5" x14ac:dyDescent="0.3">
      <c r="A31" s="56"/>
      <c r="B31" s="56"/>
      <c r="C31" s="56"/>
      <c r="D31" s="56"/>
      <c r="E31" s="56"/>
    </row>
    <row r="32" spans="1:5" x14ac:dyDescent="0.3">
      <c r="A32" s="56"/>
      <c r="B32" s="56"/>
      <c r="C32" s="56"/>
      <c r="D32" s="56"/>
      <c r="E32" s="56"/>
    </row>
  </sheetData>
  <mergeCells count="2">
    <mergeCell ref="A4:E4"/>
    <mergeCell ref="A5:E3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0" sqref="C10"/>
    </sheetView>
  </sheetViews>
  <sheetFormatPr defaultRowHeight="16.5" x14ac:dyDescent="0.3"/>
  <cols>
    <col min="1" max="1" width="15.75" style="10" customWidth="1"/>
    <col min="2" max="2" width="14.75" style="10" customWidth="1"/>
    <col min="3" max="3" width="32.5" style="10" customWidth="1"/>
    <col min="4" max="4" width="16.875" style="10" customWidth="1"/>
  </cols>
  <sheetData>
    <row r="1" spans="1:4" s="2" customFormat="1" x14ac:dyDescent="0.3">
      <c r="A1" s="57"/>
      <c r="B1" s="57"/>
      <c r="C1" s="57"/>
      <c r="D1" s="57"/>
    </row>
    <row r="2" spans="1:4" ht="38.25" customHeight="1" x14ac:dyDescent="0.3">
      <c r="A2" s="60" t="s">
        <v>264</v>
      </c>
      <c r="B2" s="60"/>
      <c r="C2" s="60"/>
      <c r="D2" s="60"/>
    </row>
    <row r="3" spans="1:4" s="2" customFormat="1" ht="20.25" customHeight="1" x14ac:dyDescent="0.3">
      <c r="A3" s="62" t="s">
        <v>266</v>
      </c>
      <c r="B3" s="62"/>
      <c r="C3" s="62"/>
      <c r="D3" s="62"/>
    </row>
    <row r="4" spans="1:4" s="2" customFormat="1" ht="49.5" customHeight="1" x14ac:dyDescent="0.3">
      <c r="A4" s="3"/>
      <c r="B4" s="3"/>
      <c r="C4" s="61" t="s">
        <v>265</v>
      </c>
      <c r="D4" s="61"/>
    </row>
    <row r="5" spans="1:4" ht="38.25" customHeight="1" x14ac:dyDescent="0.3">
      <c r="A5" s="58" t="s">
        <v>239</v>
      </c>
      <c r="B5" s="58"/>
      <c r="C5" s="58" t="s">
        <v>240</v>
      </c>
      <c r="D5" s="58"/>
    </row>
    <row r="6" spans="1:4" ht="38.25" customHeight="1" x14ac:dyDescent="0.3">
      <c r="A6" s="4" t="s">
        <v>241</v>
      </c>
      <c r="B6" s="4" t="s">
        <v>242</v>
      </c>
      <c r="C6" s="4" t="s">
        <v>243</v>
      </c>
      <c r="D6" s="4" t="s">
        <v>244</v>
      </c>
    </row>
    <row r="7" spans="1:4" ht="49.5" customHeight="1" x14ac:dyDescent="0.3">
      <c r="A7" s="5" t="s">
        <v>245</v>
      </c>
      <c r="B7" s="6">
        <v>5426802</v>
      </c>
      <c r="C7" s="5" t="s">
        <v>263</v>
      </c>
      <c r="D7" s="6">
        <v>1977090</v>
      </c>
    </row>
    <row r="8" spans="1:4" ht="49.5" customHeight="1" x14ac:dyDescent="0.3">
      <c r="A8" s="5" t="s">
        <v>246</v>
      </c>
      <c r="B8" s="6">
        <v>4495000</v>
      </c>
      <c r="C8" s="5" t="s">
        <v>247</v>
      </c>
      <c r="D8" s="6">
        <v>999700</v>
      </c>
    </row>
    <row r="9" spans="1:4" ht="49.5" customHeight="1" x14ac:dyDescent="0.3">
      <c r="A9" s="5" t="s">
        <v>248</v>
      </c>
      <c r="B9" s="6">
        <v>2032960</v>
      </c>
      <c r="C9" s="5" t="s">
        <v>249</v>
      </c>
      <c r="D9" s="6">
        <v>1986600</v>
      </c>
    </row>
    <row r="10" spans="1:4" ht="49.5" customHeight="1" x14ac:dyDescent="0.3">
      <c r="A10" s="5" t="s">
        <v>262</v>
      </c>
      <c r="B10" s="6">
        <v>66391640</v>
      </c>
      <c r="C10" s="5" t="s">
        <v>267</v>
      </c>
      <c r="D10" s="6">
        <v>66391640</v>
      </c>
    </row>
    <row r="11" spans="1:4" ht="49.5" customHeight="1" x14ac:dyDescent="0.3">
      <c r="A11" s="5" t="s">
        <v>250</v>
      </c>
      <c r="B11" s="6">
        <v>2126</v>
      </c>
      <c r="C11" s="5"/>
      <c r="D11" s="7"/>
    </row>
    <row r="12" spans="1:4" ht="40.5" customHeight="1" x14ac:dyDescent="0.3">
      <c r="A12" s="4" t="s">
        <v>268</v>
      </c>
      <c r="B12" s="8">
        <v>78348528</v>
      </c>
      <c r="C12" s="4" t="s">
        <v>269</v>
      </c>
      <c r="D12" s="9" t="s">
        <v>251</v>
      </c>
    </row>
    <row r="13" spans="1:4" ht="40.5" customHeight="1" x14ac:dyDescent="0.3">
      <c r="A13" s="58" t="s">
        <v>270</v>
      </c>
      <c r="B13" s="58"/>
      <c r="C13" s="59">
        <v>6993498</v>
      </c>
      <c r="D13" s="59"/>
    </row>
  </sheetData>
  <mergeCells count="8">
    <mergeCell ref="A1:D1"/>
    <mergeCell ref="A13:B13"/>
    <mergeCell ref="C13:D13"/>
    <mergeCell ref="A2:D2"/>
    <mergeCell ref="C4:D4"/>
    <mergeCell ref="A3:D3"/>
    <mergeCell ref="A5:B5"/>
    <mergeCell ref="C5:D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8"/>
  <sheetViews>
    <sheetView showWhiteSpace="0" zoomScaleNormal="100" zoomScalePageLayoutView="205" workbookViewId="0">
      <selection sqref="A1:L1"/>
    </sheetView>
  </sheetViews>
  <sheetFormatPr defaultRowHeight="16.5" x14ac:dyDescent="0.3"/>
  <cols>
    <col min="1" max="1" width="4.75" style="19" bestFit="1" customWidth="1"/>
    <col min="2" max="2" width="9.875" style="19" customWidth="1"/>
    <col min="3" max="3" width="15.375" style="19" customWidth="1"/>
    <col min="4" max="4" width="8.875" style="19" customWidth="1"/>
    <col min="5" max="5" width="8" style="19" bestFit="1" customWidth="1"/>
    <col min="6" max="6" width="4.75" style="19" customWidth="1"/>
    <col min="7" max="8" width="8" style="19" bestFit="1" customWidth="1"/>
    <col min="9" max="9" width="7.75" style="19" customWidth="1"/>
    <col min="10" max="10" width="11.125" style="19" customWidth="1"/>
    <col min="11" max="11" width="9.875" style="20" customWidth="1"/>
    <col min="12" max="12" width="7.5" style="19" customWidth="1"/>
  </cols>
  <sheetData>
    <row r="1" spans="1:12" ht="30" customHeight="1" x14ac:dyDescent="0.3">
      <c r="A1" s="63" t="s">
        <v>276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2" customForma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64" t="s">
        <v>237</v>
      </c>
      <c r="L2" s="64"/>
    </row>
    <row r="3" spans="1:12" ht="28.5" customHeight="1" x14ac:dyDescent="0.3">
      <c r="A3" s="12" t="s">
        <v>0</v>
      </c>
      <c r="B3" s="12" t="s">
        <v>1</v>
      </c>
      <c r="C3" s="12" t="s">
        <v>190</v>
      </c>
      <c r="D3" s="12" t="s">
        <v>3</v>
      </c>
      <c r="E3" s="12" t="s">
        <v>4</v>
      </c>
      <c r="F3" s="12" t="s">
        <v>274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191</v>
      </c>
      <c r="L3" s="12" t="s">
        <v>14</v>
      </c>
    </row>
    <row r="4" spans="1:12" s="2" customFormat="1" ht="28.5" customHeight="1" x14ac:dyDescent="0.3">
      <c r="A4" s="37"/>
      <c r="B4" s="13"/>
      <c r="C4" s="14" t="s">
        <v>236</v>
      </c>
      <c r="D4" s="13"/>
      <c r="E4" s="13"/>
      <c r="F4" s="13"/>
      <c r="G4" s="13"/>
      <c r="H4" s="13"/>
      <c r="I4" s="13"/>
      <c r="J4" s="13"/>
      <c r="K4" s="15">
        <f>SUM(K5:K348)</f>
        <v>6527960</v>
      </c>
      <c r="L4" s="14"/>
    </row>
    <row r="5" spans="1:12" ht="28.5" customHeight="1" x14ac:dyDescent="0.3">
      <c r="A5" s="16">
        <v>1</v>
      </c>
      <c r="B5" s="17">
        <v>43832</v>
      </c>
      <c r="C5" s="16" t="s">
        <v>252</v>
      </c>
      <c r="D5" s="16" t="s">
        <v>20</v>
      </c>
      <c r="E5" s="16"/>
      <c r="F5" s="16"/>
      <c r="G5" s="16" t="s">
        <v>16</v>
      </c>
      <c r="H5" s="16"/>
      <c r="I5" s="16" t="s">
        <v>279</v>
      </c>
      <c r="J5" s="16" t="s">
        <v>260</v>
      </c>
      <c r="K5" s="18">
        <v>10000</v>
      </c>
      <c r="L5" s="16"/>
    </row>
    <row r="6" spans="1:12" ht="28.5" customHeight="1" x14ac:dyDescent="0.3">
      <c r="A6" s="16">
        <v>2</v>
      </c>
      <c r="B6" s="17">
        <v>43832</v>
      </c>
      <c r="C6" s="16" t="s">
        <v>252</v>
      </c>
      <c r="D6" s="16" t="s">
        <v>20</v>
      </c>
      <c r="E6" s="16"/>
      <c r="F6" s="16"/>
      <c r="G6" s="16" t="s">
        <v>16</v>
      </c>
      <c r="H6" s="16"/>
      <c r="I6" s="16" t="s">
        <v>280</v>
      </c>
      <c r="J6" s="16" t="s">
        <v>260</v>
      </c>
      <c r="K6" s="18">
        <v>10000</v>
      </c>
      <c r="L6" s="16"/>
    </row>
    <row r="7" spans="1:12" ht="28.5" customHeight="1" x14ac:dyDescent="0.3">
      <c r="A7" s="16">
        <v>3</v>
      </c>
      <c r="B7" s="17">
        <v>43832</v>
      </c>
      <c r="C7" s="16" t="s">
        <v>252</v>
      </c>
      <c r="D7" s="16" t="s">
        <v>20</v>
      </c>
      <c r="E7" s="16"/>
      <c r="F7" s="16"/>
      <c r="G7" s="16" t="s">
        <v>16</v>
      </c>
      <c r="H7" s="16"/>
      <c r="I7" s="16" t="s">
        <v>281</v>
      </c>
      <c r="J7" s="16" t="s">
        <v>260</v>
      </c>
      <c r="K7" s="18">
        <v>10000</v>
      </c>
      <c r="L7" s="16"/>
    </row>
    <row r="8" spans="1:12" ht="28.5" customHeight="1" x14ac:dyDescent="0.3">
      <c r="A8" s="16">
        <v>4</v>
      </c>
      <c r="B8" s="17">
        <v>43832</v>
      </c>
      <c r="C8" s="16" t="s">
        <v>252</v>
      </c>
      <c r="D8" s="16" t="s">
        <v>20</v>
      </c>
      <c r="E8" s="16"/>
      <c r="F8" s="16"/>
      <c r="G8" s="16" t="s">
        <v>16</v>
      </c>
      <c r="H8" s="16"/>
      <c r="I8" s="16" t="s">
        <v>282</v>
      </c>
      <c r="J8" s="16" t="s">
        <v>260</v>
      </c>
      <c r="K8" s="18">
        <v>5000</v>
      </c>
      <c r="L8" s="16"/>
    </row>
    <row r="9" spans="1:12" ht="28.5" customHeight="1" x14ac:dyDescent="0.3">
      <c r="A9" s="16">
        <v>5</v>
      </c>
      <c r="B9" s="17">
        <v>43832</v>
      </c>
      <c r="C9" s="16" t="s">
        <v>252</v>
      </c>
      <c r="D9" s="16" t="s">
        <v>20</v>
      </c>
      <c r="E9" s="16"/>
      <c r="F9" s="16"/>
      <c r="G9" s="16" t="s">
        <v>16</v>
      </c>
      <c r="H9" s="16"/>
      <c r="I9" s="16" t="s">
        <v>283</v>
      </c>
      <c r="J9" s="16" t="s">
        <v>260</v>
      </c>
      <c r="K9" s="18">
        <v>10000</v>
      </c>
      <c r="L9" s="16"/>
    </row>
    <row r="10" spans="1:12" ht="28.5" customHeight="1" x14ac:dyDescent="0.3">
      <c r="A10" s="16">
        <v>6</v>
      </c>
      <c r="B10" s="17">
        <v>43832</v>
      </c>
      <c r="C10" s="16" t="s">
        <v>252</v>
      </c>
      <c r="D10" s="16" t="s">
        <v>20</v>
      </c>
      <c r="E10" s="16"/>
      <c r="F10" s="16"/>
      <c r="G10" s="16" t="s">
        <v>16</v>
      </c>
      <c r="H10" s="16"/>
      <c r="I10" s="16" t="s">
        <v>284</v>
      </c>
      <c r="J10" s="16" t="s">
        <v>260</v>
      </c>
      <c r="K10" s="18">
        <v>10000</v>
      </c>
      <c r="L10" s="16"/>
    </row>
    <row r="11" spans="1:12" ht="28.5" customHeight="1" x14ac:dyDescent="0.3">
      <c r="A11" s="16">
        <v>7</v>
      </c>
      <c r="B11" s="17">
        <v>43836</v>
      </c>
      <c r="C11" s="16" t="s">
        <v>252</v>
      </c>
      <c r="D11" s="16" t="s">
        <v>20</v>
      </c>
      <c r="E11" s="16"/>
      <c r="F11" s="16"/>
      <c r="G11" s="16" t="s">
        <v>16</v>
      </c>
      <c r="H11" s="16"/>
      <c r="I11" s="16" t="s">
        <v>285</v>
      </c>
      <c r="J11" s="16" t="s">
        <v>260</v>
      </c>
      <c r="K11" s="18">
        <v>10000</v>
      </c>
      <c r="L11" s="16"/>
    </row>
    <row r="12" spans="1:12" ht="28.5" customHeight="1" x14ac:dyDescent="0.3">
      <c r="A12" s="16">
        <v>8</v>
      </c>
      <c r="B12" s="17">
        <v>43843</v>
      </c>
      <c r="C12" s="16" t="s">
        <v>252</v>
      </c>
      <c r="D12" s="16" t="s">
        <v>20</v>
      </c>
      <c r="E12" s="16"/>
      <c r="F12" s="16"/>
      <c r="G12" s="16" t="s">
        <v>16</v>
      </c>
      <c r="H12" s="16"/>
      <c r="I12" s="16" t="s">
        <v>286</v>
      </c>
      <c r="J12" s="16" t="s">
        <v>260</v>
      </c>
      <c r="K12" s="18">
        <v>5000</v>
      </c>
      <c r="L12" s="16"/>
    </row>
    <row r="13" spans="1:12" ht="28.5" customHeight="1" x14ac:dyDescent="0.3">
      <c r="A13" s="16">
        <v>9</v>
      </c>
      <c r="B13" s="17">
        <v>43843</v>
      </c>
      <c r="C13" s="16" t="s">
        <v>252</v>
      </c>
      <c r="D13" s="16" t="s">
        <v>20</v>
      </c>
      <c r="E13" s="16"/>
      <c r="F13" s="16"/>
      <c r="G13" s="16" t="s">
        <v>16</v>
      </c>
      <c r="H13" s="16"/>
      <c r="I13" s="16" t="s">
        <v>287</v>
      </c>
      <c r="J13" s="16" t="s">
        <v>260</v>
      </c>
      <c r="K13" s="18">
        <v>10000</v>
      </c>
      <c r="L13" s="16"/>
    </row>
    <row r="14" spans="1:12" ht="28.5" customHeight="1" x14ac:dyDescent="0.3">
      <c r="A14" s="16">
        <v>10</v>
      </c>
      <c r="B14" s="17">
        <v>43843</v>
      </c>
      <c r="C14" s="16" t="s">
        <v>252</v>
      </c>
      <c r="D14" s="16" t="s">
        <v>20</v>
      </c>
      <c r="E14" s="16"/>
      <c r="F14" s="16"/>
      <c r="G14" s="16" t="s">
        <v>16</v>
      </c>
      <c r="H14" s="16"/>
      <c r="I14" s="16" t="s">
        <v>288</v>
      </c>
      <c r="J14" s="16" t="s">
        <v>260</v>
      </c>
      <c r="K14" s="18">
        <v>5000</v>
      </c>
      <c r="L14" s="16"/>
    </row>
    <row r="15" spans="1:12" ht="28.5" customHeight="1" x14ac:dyDescent="0.3">
      <c r="A15" s="16">
        <v>11</v>
      </c>
      <c r="B15" s="17">
        <v>43843</v>
      </c>
      <c r="C15" s="16" t="s">
        <v>252</v>
      </c>
      <c r="D15" s="16" t="s">
        <v>20</v>
      </c>
      <c r="E15" s="16"/>
      <c r="F15" s="16"/>
      <c r="G15" s="16" t="s">
        <v>16</v>
      </c>
      <c r="H15" s="16"/>
      <c r="I15" s="16" t="s">
        <v>289</v>
      </c>
      <c r="J15" s="16" t="s">
        <v>260</v>
      </c>
      <c r="K15" s="18">
        <v>10000</v>
      </c>
      <c r="L15" s="16"/>
    </row>
    <row r="16" spans="1:12" ht="28.5" customHeight="1" x14ac:dyDescent="0.3">
      <c r="A16" s="16">
        <v>12</v>
      </c>
      <c r="B16" s="17">
        <v>43843</v>
      </c>
      <c r="C16" s="16" t="s">
        <v>252</v>
      </c>
      <c r="D16" s="16" t="s">
        <v>20</v>
      </c>
      <c r="E16" s="16"/>
      <c r="F16" s="16"/>
      <c r="G16" s="16" t="s">
        <v>16</v>
      </c>
      <c r="H16" s="16"/>
      <c r="I16" s="16" t="s">
        <v>290</v>
      </c>
      <c r="J16" s="16" t="s">
        <v>260</v>
      </c>
      <c r="K16" s="18">
        <v>10000</v>
      </c>
      <c r="L16" s="16"/>
    </row>
    <row r="17" spans="1:12" ht="28.5" customHeight="1" x14ac:dyDescent="0.3">
      <c r="A17" s="16">
        <v>13</v>
      </c>
      <c r="B17" s="17">
        <v>43843</v>
      </c>
      <c r="C17" s="16" t="s">
        <v>252</v>
      </c>
      <c r="D17" s="16" t="s">
        <v>20</v>
      </c>
      <c r="E17" s="16"/>
      <c r="F17" s="16"/>
      <c r="G17" s="16" t="s">
        <v>16</v>
      </c>
      <c r="H17" s="16"/>
      <c r="I17" s="16" t="s">
        <v>291</v>
      </c>
      <c r="J17" s="16" t="s">
        <v>260</v>
      </c>
      <c r="K17" s="18">
        <v>30000</v>
      </c>
      <c r="L17" s="16"/>
    </row>
    <row r="18" spans="1:12" ht="28.5" customHeight="1" x14ac:dyDescent="0.3">
      <c r="A18" s="16">
        <v>14</v>
      </c>
      <c r="B18" s="17">
        <v>43852</v>
      </c>
      <c r="C18" s="16" t="s">
        <v>252</v>
      </c>
      <c r="D18" s="16" t="s">
        <v>20</v>
      </c>
      <c r="E18" s="16"/>
      <c r="F18" s="16"/>
      <c r="G18" s="16" t="s">
        <v>16</v>
      </c>
      <c r="H18" s="16"/>
      <c r="I18" s="16" t="s">
        <v>292</v>
      </c>
      <c r="J18" s="16" t="s">
        <v>260</v>
      </c>
      <c r="K18" s="18">
        <v>10000</v>
      </c>
      <c r="L18" s="16"/>
    </row>
    <row r="19" spans="1:12" ht="28.5" customHeight="1" x14ac:dyDescent="0.3">
      <c r="A19" s="16">
        <v>15</v>
      </c>
      <c r="B19" s="17">
        <v>43852</v>
      </c>
      <c r="C19" s="16" t="s">
        <v>252</v>
      </c>
      <c r="D19" s="16" t="s">
        <v>20</v>
      </c>
      <c r="E19" s="16"/>
      <c r="F19" s="16"/>
      <c r="G19" s="16" t="s">
        <v>16</v>
      </c>
      <c r="H19" s="16"/>
      <c r="I19" s="16" t="s">
        <v>293</v>
      </c>
      <c r="J19" s="16" t="s">
        <v>260</v>
      </c>
      <c r="K19" s="18">
        <v>20000</v>
      </c>
      <c r="L19" s="16"/>
    </row>
    <row r="20" spans="1:12" ht="28.5" customHeight="1" x14ac:dyDescent="0.3">
      <c r="A20" s="16">
        <v>16</v>
      </c>
      <c r="B20" s="17">
        <v>43852</v>
      </c>
      <c r="C20" s="16" t="s">
        <v>252</v>
      </c>
      <c r="D20" s="16" t="s">
        <v>20</v>
      </c>
      <c r="E20" s="16"/>
      <c r="F20" s="16"/>
      <c r="G20" s="16" t="s">
        <v>16</v>
      </c>
      <c r="H20" s="16"/>
      <c r="I20" s="16" t="s">
        <v>294</v>
      </c>
      <c r="J20" s="16" t="s">
        <v>260</v>
      </c>
      <c r="K20" s="18">
        <v>10000</v>
      </c>
      <c r="L20" s="16"/>
    </row>
    <row r="21" spans="1:12" ht="28.5" customHeight="1" x14ac:dyDescent="0.3">
      <c r="A21" s="16">
        <v>17</v>
      </c>
      <c r="B21" s="17">
        <v>43852</v>
      </c>
      <c r="C21" s="16" t="s">
        <v>252</v>
      </c>
      <c r="D21" s="16" t="s">
        <v>20</v>
      </c>
      <c r="E21" s="16"/>
      <c r="F21" s="16"/>
      <c r="G21" s="16" t="s">
        <v>16</v>
      </c>
      <c r="H21" s="16"/>
      <c r="I21" s="16" t="s">
        <v>295</v>
      </c>
      <c r="J21" s="16" t="s">
        <v>260</v>
      </c>
      <c r="K21" s="18">
        <v>10000</v>
      </c>
      <c r="L21" s="16"/>
    </row>
    <row r="22" spans="1:12" ht="28.5" customHeight="1" x14ac:dyDescent="0.3">
      <c r="A22" s="16">
        <v>18</v>
      </c>
      <c r="B22" s="17">
        <v>43852</v>
      </c>
      <c r="C22" s="16" t="s">
        <v>252</v>
      </c>
      <c r="D22" s="16" t="s">
        <v>20</v>
      </c>
      <c r="E22" s="16"/>
      <c r="F22" s="16"/>
      <c r="G22" s="16" t="s">
        <v>16</v>
      </c>
      <c r="H22" s="16"/>
      <c r="I22" s="16" t="s">
        <v>296</v>
      </c>
      <c r="J22" s="16" t="s">
        <v>260</v>
      </c>
      <c r="K22" s="18">
        <v>10000</v>
      </c>
      <c r="L22" s="16"/>
    </row>
    <row r="23" spans="1:12" ht="28.5" customHeight="1" x14ac:dyDescent="0.3">
      <c r="A23" s="16">
        <v>19</v>
      </c>
      <c r="B23" s="17">
        <v>43852</v>
      </c>
      <c r="C23" s="16" t="s">
        <v>252</v>
      </c>
      <c r="D23" s="16" t="s">
        <v>20</v>
      </c>
      <c r="E23" s="16"/>
      <c r="F23" s="16"/>
      <c r="G23" s="16" t="s">
        <v>16</v>
      </c>
      <c r="H23" s="16"/>
      <c r="I23" s="16" t="s">
        <v>297</v>
      </c>
      <c r="J23" s="16" t="s">
        <v>260</v>
      </c>
      <c r="K23" s="18">
        <v>5000</v>
      </c>
      <c r="L23" s="16"/>
    </row>
    <row r="24" spans="1:12" ht="28.5" customHeight="1" x14ac:dyDescent="0.3">
      <c r="A24" s="16">
        <v>20</v>
      </c>
      <c r="B24" s="17">
        <v>43852</v>
      </c>
      <c r="C24" s="16" t="s">
        <v>252</v>
      </c>
      <c r="D24" s="16" t="s">
        <v>20</v>
      </c>
      <c r="E24" s="16"/>
      <c r="F24" s="16"/>
      <c r="G24" s="16" t="s">
        <v>16</v>
      </c>
      <c r="H24" s="16"/>
      <c r="I24" s="16" t="s">
        <v>298</v>
      </c>
      <c r="J24" s="16" t="s">
        <v>260</v>
      </c>
      <c r="K24" s="18">
        <v>5000</v>
      </c>
      <c r="L24" s="16"/>
    </row>
    <row r="25" spans="1:12" ht="28.5" customHeight="1" x14ac:dyDescent="0.3">
      <c r="A25" s="16">
        <v>21</v>
      </c>
      <c r="B25" s="17">
        <v>43852</v>
      </c>
      <c r="C25" s="16" t="s">
        <v>252</v>
      </c>
      <c r="D25" s="16" t="s">
        <v>20</v>
      </c>
      <c r="E25" s="16"/>
      <c r="F25" s="16"/>
      <c r="G25" s="16" t="s">
        <v>16</v>
      </c>
      <c r="H25" s="16"/>
      <c r="I25" s="16" t="s">
        <v>299</v>
      </c>
      <c r="J25" s="16" t="s">
        <v>260</v>
      </c>
      <c r="K25" s="18">
        <v>5000</v>
      </c>
      <c r="L25" s="16"/>
    </row>
    <row r="26" spans="1:12" ht="28.5" customHeight="1" x14ac:dyDescent="0.3">
      <c r="A26" s="16">
        <v>22</v>
      </c>
      <c r="B26" s="17">
        <v>43852</v>
      </c>
      <c r="C26" s="16" t="s">
        <v>252</v>
      </c>
      <c r="D26" s="16" t="s">
        <v>20</v>
      </c>
      <c r="E26" s="16"/>
      <c r="F26" s="16"/>
      <c r="G26" s="16" t="s">
        <v>16</v>
      </c>
      <c r="H26" s="16"/>
      <c r="I26" s="16" t="s">
        <v>300</v>
      </c>
      <c r="J26" s="16" t="s">
        <v>260</v>
      </c>
      <c r="K26" s="18">
        <v>30000</v>
      </c>
      <c r="L26" s="16"/>
    </row>
    <row r="27" spans="1:12" ht="28.5" customHeight="1" x14ac:dyDescent="0.3">
      <c r="A27" s="16">
        <v>23</v>
      </c>
      <c r="B27" s="17">
        <v>43852</v>
      </c>
      <c r="C27" s="16" t="s">
        <v>252</v>
      </c>
      <c r="D27" s="16" t="s">
        <v>20</v>
      </c>
      <c r="E27" s="16"/>
      <c r="F27" s="16"/>
      <c r="G27" s="16" t="s">
        <v>16</v>
      </c>
      <c r="H27" s="16"/>
      <c r="I27" s="16" t="s">
        <v>301</v>
      </c>
      <c r="J27" s="16" t="s">
        <v>260</v>
      </c>
      <c r="K27" s="18">
        <v>10000</v>
      </c>
      <c r="L27" s="16"/>
    </row>
    <row r="28" spans="1:12" ht="28.5" customHeight="1" x14ac:dyDescent="0.3">
      <c r="A28" s="16">
        <v>24</v>
      </c>
      <c r="B28" s="17">
        <v>43864</v>
      </c>
      <c r="C28" s="16" t="s">
        <v>252</v>
      </c>
      <c r="D28" s="16" t="s">
        <v>20</v>
      </c>
      <c r="E28" s="16"/>
      <c r="F28" s="16"/>
      <c r="G28" s="16" t="s">
        <v>16</v>
      </c>
      <c r="H28" s="16"/>
      <c r="I28" s="16" t="s">
        <v>280</v>
      </c>
      <c r="J28" s="16" t="s">
        <v>260</v>
      </c>
      <c r="K28" s="18">
        <v>10000</v>
      </c>
      <c r="L28" s="16"/>
    </row>
    <row r="29" spans="1:12" ht="28.5" customHeight="1" x14ac:dyDescent="0.3">
      <c r="A29" s="16">
        <v>25</v>
      </c>
      <c r="B29" s="17">
        <v>43864</v>
      </c>
      <c r="C29" s="16" t="s">
        <v>252</v>
      </c>
      <c r="D29" s="16" t="s">
        <v>20</v>
      </c>
      <c r="E29" s="16"/>
      <c r="F29" s="16"/>
      <c r="G29" s="16" t="s">
        <v>16</v>
      </c>
      <c r="H29" s="16"/>
      <c r="I29" s="16" t="s">
        <v>281</v>
      </c>
      <c r="J29" s="16" t="s">
        <v>260</v>
      </c>
      <c r="K29" s="18">
        <v>10000</v>
      </c>
      <c r="L29" s="16"/>
    </row>
    <row r="30" spans="1:12" ht="28.5" customHeight="1" x14ac:dyDescent="0.3">
      <c r="A30" s="12" t="s">
        <v>0</v>
      </c>
      <c r="B30" s="12" t="s">
        <v>1</v>
      </c>
      <c r="C30" s="12" t="s">
        <v>190</v>
      </c>
      <c r="D30" s="12" t="s">
        <v>3</v>
      </c>
      <c r="E30" s="12" t="s">
        <v>4</v>
      </c>
      <c r="F30" s="12" t="s">
        <v>274</v>
      </c>
      <c r="G30" s="12" t="s">
        <v>6</v>
      </c>
      <c r="H30" s="12" t="s">
        <v>7</v>
      </c>
      <c r="I30" s="12" t="s">
        <v>8</v>
      </c>
      <c r="J30" s="12" t="s">
        <v>9</v>
      </c>
      <c r="K30" s="12" t="s">
        <v>191</v>
      </c>
      <c r="L30" s="12"/>
    </row>
    <row r="31" spans="1:12" ht="28.5" customHeight="1" x14ac:dyDescent="0.3">
      <c r="A31" s="16">
        <v>26</v>
      </c>
      <c r="B31" s="17">
        <v>43864</v>
      </c>
      <c r="C31" s="16" t="s">
        <v>252</v>
      </c>
      <c r="D31" s="16" t="s">
        <v>20</v>
      </c>
      <c r="E31" s="16"/>
      <c r="F31" s="16"/>
      <c r="G31" s="16" t="s">
        <v>16</v>
      </c>
      <c r="H31" s="16"/>
      <c r="I31" s="16" t="s">
        <v>282</v>
      </c>
      <c r="J31" s="16" t="s">
        <v>260</v>
      </c>
      <c r="K31" s="18">
        <v>5000</v>
      </c>
      <c r="L31" s="16"/>
    </row>
    <row r="32" spans="1:12" ht="28.5" customHeight="1" x14ac:dyDescent="0.3">
      <c r="A32" s="16">
        <v>27</v>
      </c>
      <c r="B32" s="17">
        <v>43864</v>
      </c>
      <c r="C32" s="16" t="s">
        <v>252</v>
      </c>
      <c r="D32" s="16" t="s">
        <v>20</v>
      </c>
      <c r="E32" s="16"/>
      <c r="F32" s="16"/>
      <c r="G32" s="16" t="s">
        <v>16</v>
      </c>
      <c r="H32" s="16"/>
      <c r="I32" s="16" t="s">
        <v>283</v>
      </c>
      <c r="J32" s="16" t="s">
        <v>260</v>
      </c>
      <c r="K32" s="18">
        <v>10000</v>
      </c>
      <c r="L32" s="16"/>
    </row>
    <row r="33" spans="1:12" ht="28.5" customHeight="1" x14ac:dyDescent="0.3">
      <c r="A33" s="16">
        <v>28</v>
      </c>
      <c r="B33" s="17">
        <v>43864</v>
      </c>
      <c r="C33" s="16" t="s">
        <v>252</v>
      </c>
      <c r="D33" s="16" t="s">
        <v>20</v>
      </c>
      <c r="E33" s="16"/>
      <c r="F33" s="16"/>
      <c r="G33" s="16" t="s">
        <v>16</v>
      </c>
      <c r="H33" s="16"/>
      <c r="I33" s="16" t="s">
        <v>302</v>
      </c>
      <c r="J33" s="16" t="s">
        <v>260</v>
      </c>
      <c r="K33" s="18">
        <v>10000</v>
      </c>
      <c r="L33" s="16"/>
    </row>
    <row r="34" spans="1:12" ht="28.5" customHeight="1" x14ac:dyDescent="0.3">
      <c r="A34" s="16">
        <v>29</v>
      </c>
      <c r="B34" s="17">
        <v>43864</v>
      </c>
      <c r="C34" s="16" t="s">
        <v>252</v>
      </c>
      <c r="D34" s="16" t="s">
        <v>20</v>
      </c>
      <c r="E34" s="16"/>
      <c r="F34" s="16"/>
      <c r="G34" s="16" t="s">
        <v>16</v>
      </c>
      <c r="H34" s="16"/>
      <c r="I34" s="16" t="s">
        <v>290</v>
      </c>
      <c r="J34" s="16" t="s">
        <v>260</v>
      </c>
      <c r="K34" s="18">
        <v>10000</v>
      </c>
      <c r="L34" s="16"/>
    </row>
    <row r="35" spans="1:12" ht="28.5" customHeight="1" x14ac:dyDescent="0.3">
      <c r="A35" s="16">
        <v>30</v>
      </c>
      <c r="B35" s="17">
        <v>43864</v>
      </c>
      <c r="C35" s="16" t="s">
        <v>252</v>
      </c>
      <c r="D35" s="16" t="s">
        <v>20</v>
      </c>
      <c r="E35" s="16"/>
      <c r="F35" s="16"/>
      <c r="G35" s="16" t="s">
        <v>16</v>
      </c>
      <c r="H35" s="16"/>
      <c r="I35" s="16" t="s">
        <v>303</v>
      </c>
      <c r="J35" s="16" t="s">
        <v>260</v>
      </c>
      <c r="K35" s="18">
        <v>10000</v>
      </c>
      <c r="L35" s="16"/>
    </row>
    <row r="36" spans="1:12" ht="28.5" customHeight="1" x14ac:dyDescent="0.3">
      <c r="A36" s="16">
        <v>31</v>
      </c>
      <c r="B36" s="17">
        <v>43866</v>
      </c>
      <c r="C36" s="16" t="s">
        <v>252</v>
      </c>
      <c r="D36" s="16" t="s">
        <v>20</v>
      </c>
      <c r="E36" s="16"/>
      <c r="F36" s="16"/>
      <c r="G36" s="16" t="s">
        <v>16</v>
      </c>
      <c r="H36" s="16"/>
      <c r="I36" s="16" t="s">
        <v>285</v>
      </c>
      <c r="J36" s="16" t="s">
        <v>260</v>
      </c>
      <c r="K36" s="18">
        <v>10000</v>
      </c>
      <c r="L36" s="16"/>
    </row>
    <row r="37" spans="1:12" ht="28.5" customHeight="1" x14ac:dyDescent="0.3">
      <c r="A37" s="16">
        <v>32</v>
      </c>
      <c r="B37" s="17">
        <v>43873</v>
      </c>
      <c r="C37" s="16" t="s">
        <v>252</v>
      </c>
      <c r="D37" s="16" t="s">
        <v>20</v>
      </c>
      <c r="E37" s="16"/>
      <c r="F37" s="16"/>
      <c r="G37" s="16" t="s">
        <v>16</v>
      </c>
      <c r="H37" s="16"/>
      <c r="I37" s="16" t="s">
        <v>304</v>
      </c>
      <c r="J37" s="16" t="s">
        <v>260</v>
      </c>
      <c r="K37" s="18">
        <v>10000</v>
      </c>
      <c r="L37" s="16"/>
    </row>
    <row r="38" spans="1:12" ht="28.5" customHeight="1" x14ac:dyDescent="0.3">
      <c r="A38" s="16">
        <v>33</v>
      </c>
      <c r="B38" s="17">
        <v>43873</v>
      </c>
      <c r="C38" s="16" t="s">
        <v>252</v>
      </c>
      <c r="D38" s="16" t="s">
        <v>20</v>
      </c>
      <c r="E38" s="16"/>
      <c r="F38" s="16"/>
      <c r="G38" s="16" t="s">
        <v>16</v>
      </c>
      <c r="H38" s="16"/>
      <c r="I38" s="16" t="s">
        <v>286</v>
      </c>
      <c r="J38" s="16" t="s">
        <v>260</v>
      </c>
      <c r="K38" s="18">
        <v>5000</v>
      </c>
      <c r="L38" s="16"/>
    </row>
    <row r="39" spans="1:12" ht="28.5" customHeight="1" x14ac:dyDescent="0.3">
      <c r="A39" s="16">
        <v>34</v>
      </c>
      <c r="B39" s="17">
        <v>43873</v>
      </c>
      <c r="C39" s="16" t="s">
        <v>252</v>
      </c>
      <c r="D39" s="16" t="s">
        <v>20</v>
      </c>
      <c r="E39" s="16"/>
      <c r="F39" s="16"/>
      <c r="G39" s="16" t="s">
        <v>16</v>
      </c>
      <c r="H39" s="16"/>
      <c r="I39" s="16" t="s">
        <v>287</v>
      </c>
      <c r="J39" s="16" t="s">
        <v>260</v>
      </c>
      <c r="K39" s="18">
        <v>10000</v>
      </c>
      <c r="L39" s="16"/>
    </row>
    <row r="40" spans="1:12" ht="28.5" customHeight="1" x14ac:dyDescent="0.3">
      <c r="A40" s="16">
        <v>35</v>
      </c>
      <c r="B40" s="17">
        <v>43873</v>
      </c>
      <c r="C40" s="16" t="s">
        <v>252</v>
      </c>
      <c r="D40" s="16" t="s">
        <v>20</v>
      </c>
      <c r="E40" s="16"/>
      <c r="F40" s="16"/>
      <c r="G40" s="16" t="s">
        <v>16</v>
      </c>
      <c r="H40" s="16"/>
      <c r="I40" s="16" t="s">
        <v>288</v>
      </c>
      <c r="J40" s="16" t="s">
        <v>260</v>
      </c>
      <c r="K40" s="18">
        <v>5000</v>
      </c>
      <c r="L40" s="16"/>
    </row>
    <row r="41" spans="1:12" ht="28.5" customHeight="1" x14ac:dyDescent="0.3">
      <c r="A41" s="16">
        <v>36</v>
      </c>
      <c r="B41" s="17">
        <v>43873</v>
      </c>
      <c r="C41" s="16" t="s">
        <v>252</v>
      </c>
      <c r="D41" s="16" t="s">
        <v>20</v>
      </c>
      <c r="E41" s="16"/>
      <c r="F41" s="16"/>
      <c r="G41" s="16" t="s">
        <v>16</v>
      </c>
      <c r="H41" s="16"/>
      <c r="I41" s="16" t="s">
        <v>289</v>
      </c>
      <c r="J41" s="16" t="s">
        <v>260</v>
      </c>
      <c r="K41" s="18">
        <v>10000</v>
      </c>
      <c r="L41" s="16"/>
    </row>
    <row r="42" spans="1:12" ht="28.5" customHeight="1" x14ac:dyDescent="0.3">
      <c r="A42" s="16">
        <v>37</v>
      </c>
      <c r="B42" s="17">
        <v>43873</v>
      </c>
      <c r="C42" s="16" t="s">
        <v>252</v>
      </c>
      <c r="D42" s="16" t="s">
        <v>20</v>
      </c>
      <c r="E42" s="16"/>
      <c r="F42" s="16"/>
      <c r="G42" s="16" t="s">
        <v>16</v>
      </c>
      <c r="H42" s="16"/>
      <c r="I42" s="16" t="s">
        <v>291</v>
      </c>
      <c r="J42" s="16" t="s">
        <v>260</v>
      </c>
      <c r="K42" s="18">
        <v>30000</v>
      </c>
      <c r="L42" s="16"/>
    </row>
    <row r="43" spans="1:12" ht="28.5" customHeight="1" x14ac:dyDescent="0.3">
      <c r="A43" s="16">
        <v>38</v>
      </c>
      <c r="B43" s="17">
        <v>43885</v>
      </c>
      <c r="C43" s="16" t="s">
        <v>252</v>
      </c>
      <c r="D43" s="16" t="s">
        <v>20</v>
      </c>
      <c r="E43" s="16"/>
      <c r="F43" s="16"/>
      <c r="G43" s="16" t="s">
        <v>16</v>
      </c>
      <c r="H43" s="16"/>
      <c r="I43" s="16" t="s">
        <v>292</v>
      </c>
      <c r="J43" s="16" t="s">
        <v>260</v>
      </c>
      <c r="K43" s="18">
        <v>10000</v>
      </c>
      <c r="L43" s="16"/>
    </row>
    <row r="44" spans="1:12" ht="28.5" customHeight="1" x14ac:dyDescent="0.3">
      <c r="A44" s="16">
        <v>39</v>
      </c>
      <c r="B44" s="17">
        <v>43885</v>
      </c>
      <c r="C44" s="16" t="s">
        <v>252</v>
      </c>
      <c r="D44" s="16" t="s">
        <v>20</v>
      </c>
      <c r="E44" s="16"/>
      <c r="F44" s="16"/>
      <c r="G44" s="16" t="s">
        <v>16</v>
      </c>
      <c r="H44" s="16"/>
      <c r="I44" s="16" t="s">
        <v>293</v>
      </c>
      <c r="J44" s="16" t="s">
        <v>260</v>
      </c>
      <c r="K44" s="18">
        <v>20000</v>
      </c>
      <c r="L44" s="16"/>
    </row>
    <row r="45" spans="1:12" ht="28.5" customHeight="1" x14ac:dyDescent="0.3">
      <c r="A45" s="16">
        <v>40</v>
      </c>
      <c r="B45" s="17">
        <v>43885</v>
      </c>
      <c r="C45" s="16" t="s">
        <v>252</v>
      </c>
      <c r="D45" s="16" t="s">
        <v>20</v>
      </c>
      <c r="E45" s="16"/>
      <c r="F45" s="16"/>
      <c r="G45" s="16" t="s">
        <v>16</v>
      </c>
      <c r="H45" s="16"/>
      <c r="I45" s="16" t="s">
        <v>294</v>
      </c>
      <c r="J45" s="16" t="s">
        <v>260</v>
      </c>
      <c r="K45" s="18">
        <v>10000</v>
      </c>
      <c r="L45" s="16"/>
    </row>
    <row r="46" spans="1:12" ht="28.5" customHeight="1" x14ac:dyDescent="0.3">
      <c r="A46" s="16">
        <v>41</v>
      </c>
      <c r="B46" s="17">
        <v>43885</v>
      </c>
      <c r="C46" s="16" t="s">
        <v>252</v>
      </c>
      <c r="D46" s="16" t="s">
        <v>20</v>
      </c>
      <c r="E46" s="16"/>
      <c r="F46" s="16"/>
      <c r="G46" s="16" t="s">
        <v>16</v>
      </c>
      <c r="H46" s="16"/>
      <c r="I46" s="16" t="s">
        <v>295</v>
      </c>
      <c r="J46" s="16" t="s">
        <v>260</v>
      </c>
      <c r="K46" s="18">
        <v>10000</v>
      </c>
      <c r="L46" s="16"/>
    </row>
    <row r="47" spans="1:12" ht="28.5" customHeight="1" x14ac:dyDescent="0.3">
      <c r="A47" s="16">
        <v>42</v>
      </c>
      <c r="B47" s="17">
        <v>43885</v>
      </c>
      <c r="C47" s="16" t="s">
        <v>252</v>
      </c>
      <c r="D47" s="16" t="s">
        <v>20</v>
      </c>
      <c r="E47" s="16"/>
      <c r="F47" s="16"/>
      <c r="G47" s="16" t="s">
        <v>16</v>
      </c>
      <c r="H47" s="16"/>
      <c r="I47" s="16" t="s">
        <v>305</v>
      </c>
      <c r="J47" s="16" t="s">
        <v>260</v>
      </c>
      <c r="K47" s="18">
        <v>20000</v>
      </c>
      <c r="L47" s="16"/>
    </row>
    <row r="48" spans="1:12" ht="28.5" customHeight="1" x14ac:dyDescent="0.3">
      <c r="A48" s="16">
        <v>43</v>
      </c>
      <c r="B48" s="17">
        <v>43885</v>
      </c>
      <c r="C48" s="16" t="s">
        <v>252</v>
      </c>
      <c r="D48" s="16" t="s">
        <v>20</v>
      </c>
      <c r="E48" s="16"/>
      <c r="F48" s="16"/>
      <c r="G48" s="16" t="s">
        <v>16</v>
      </c>
      <c r="H48" s="16"/>
      <c r="I48" s="16" t="s">
        <v>302</v>
      </c>
      <c r="J48" s="16" t="s">
        <v>260</v>
      </c>
      <c r="K48" s="18">
        <v>10000</v>
      </c>
      <c r="L48" s="16"/>
    </row>
    <row r="49" spans="1:12" ht="28.5" customHeight="1" x14ac:dyDescent="0.3">
      <c r="A49" s="16">
        <v>44</v>
      </c>
      <c r="B49" s="17">
        <v>43885</v>
      </c>
      <c r="C49" s="16" t="s">
        <v>252</v>
      </c>
      <c r="D49" s="16" t="s">
        <v>20</v>
      </c>
      <c r="E49" s="16"/>
      <c r="F49" s="16"/>
      <c r="G49" s="16" t="s">
        <v>16</v>
      </c>
      <c r="H49" s="16"/>
      <c r="I49" s="16" t="s">
        <v>296</v>
      </c>
      <c r="J49" s="16" t="s">
        <v>260</v>
      </c>
      <c r="K49" s="18">
        <v>10000</v>
      </c>
      <c r="L49" s="16"/>
    </row>
    <row r="50" spans="1:12" ht="28.5" customHeight="1" x14ac:dyDescent="0.3">
      <c r="A50" s="16">
        <v>45</v>
      </c>
      <c r="B50" s="17">
        <v>43885</v>
      </c>
      <c r="C50" s="16" t="s">
        <v>252</v>
      </c>
      <c r="D50" s="16" t="s">
        <v>20</v>
      </c>
      <c r="E50" s="16"/>
      <c r="F50" s="16"/>
      <c r="G50" s="16" t="s">
        <v>16</v>
      </c>
      <c r="H50" s="16"/>
      <c r="I50" s="16" t="s">
        <v>297</v>
      </c>
      <c r="J50" s="16" t="s">
        <v>260</v>
      </c>
      <c r="K50" s="18">
        <v>5000</v>
      </c>
      <c r="L50" s="16"/>
    </row>
    <row r="51" spans="1:12" ht="28.5" customHeight="1" x14ac:dyDescent="0.3">
      <c r="A51" s="16">
        <v>46</v>
      </c>
      <c r="B51" s="17">
        <v>43885</v>
      </c>
      <c r="C51" s="16" t="s">
        <v>252</v>
      </c>
      <c r="D51" s="16" t="s">
        <v>20</v>
      </c>
      <c r="E51" s="16"/>
      <c r="F51" s="16"/>
      <c r="G51" s="16" t="s">
        <v>16</v>
      </c>
      <c r="H51" s="16"/>
      <c r="I51" s="16" t="s">
        <v>298</v>
      </c>
      <c r="J51" s="16" t="s">
        <v>260</v>
      </c>
      <c r="K51" s="18">
        <v>5000</v>
      </c>
      <c r="L51" s="16"/>
    </row>
    <row r="52" spans="1:12" ht="28.5" customHeight="1" x14ac:dyDescent="0.3">
      <c r="A52" s="16">
        <v>47</v>
      </c>
      <c r="B52" s="17">
        <v>43885</v>
      </c>
      <c r="C52" s="16" t="s">
        <v>252</v>
      </c>
      <c r="D52" s="16" t="s">
        <v>20</v>
      </c>
      <c r="E52" s="16"/>
      <c r="F52" s="16"/>
      <c r="G52" s="16" t="s">
        <v>16</v>
      </c>
      <c r="H52" s="16"/>
      <c r="I52" s="16" t="s">
        <v>306</v>
      </c>
      <c r="J52" s="16" t="s">
        <v>260</v>
      </c>
      <c r="K52" s="18">
        <v>30000</v>
      </c>
      <c r="L52" s="16"/>
    </row>
    <row r="53" spans="1:12" ht="28.5" customHeight="1" x14ac:dyDescent="0.3">
      <c r="A53" s="16">
        <v>48</v>
      </c>
      <c r="B53" s="17">
        <v>43885</v>
      </c>
      <c r="C53" s="16" t="s">
        <v>252</v>
      </c>
      <c r="D53" s="16" t="s">
        <v>20</v>
      </c>
      <c r="E53" s="16"/>
      <c r="F53" s="16"/>
      <c r="G53" s="16" t="s">
        <v>16</v>
      </c>
      <c r="H53" s="16"/>
      <c r="I53" s="16" t="s">
        <v>307</v>
      </c>
      <c r="J53" s="16" t="s">
        <v>260</v>
      </c>
      <c r="K53" s="18">
        <v>30000</v>
      </c>
      <c r="L53" s="16"/>
    </row>
    <row r="54" spans="1:12" ht="28.5" customHeight="1" x14ac:dyDescent="0.3">
      <c r="A54" s="16">
        <v>49</v>
      </c>
      <c r="B54" s="17">
        <v>43885</v>
      </c>
      <c r="C54" s="16" t="s">
        <v>252</v>
      </c>
      <c r="D54" s="16" t="s">
        <v>20</v>
      </c>
      <c r="E54" s="16"/>
      <c r="F54" s="16"/>
      <c r="G54" s="16" t="s">
        <v>16</v>
      </c>
      <c r="H54" s="16"/>
      <c r="I54" s="16" t="s">
        <v>301</v>
      </c>
      <c r="J54" s="16" t="s">
        <v>260</v>
      </c>
      <c r="K54" s="18">
        <v>10000</v>
      </c>
      <c r="L54" s="16"/>
    </row>
    <row r="55" spans="1:12" ht="28.5" customHeight="1" x14ac:dyDescent="0.3">
      <c r="A55" s="16">
        <v>50</v>
      </c>
      <c r="B55" s="17">
        <v>43892</v>
      </c>
      <c r="C55" s="16" t="s">
        <v>252</v>
      </c>
      <c r="D55" s="16" t="s">
        <v>20</v>
      </c>
      <c r="E55" s="16"/>
      <c r="F55" s="16"/>
      <c r="G55" s="16" t="s">
        <v>16</v>
      </c>
      <c r="H55" s="16"/>
      <c r="I55" s="16" t="s">
        <v>304</v>
      </c>
      <c r="J55" s="16" t="s">
        <v>260</v>
      </c>
      <c r="K55" s="18">
        <v>10000</v>
      </c>
      <c r="L55" s="16"/>
    </row>
    <row r="56" spans="1:12" ht="28.5" customHeight="1" x14ac:dyDescent="0.3">
      <c r="A56" s="16">
        <v>51</v>
      </c>
      <c r="B56" s="17">
        <v>43892</v>
      </c>
      <c r="C56" s="16" t="s">
        <v>252</v>
      </c>
      <c r="D56" s="16" t="s">
        <v>20</v>
      </c>
      <c r="E56" s="16"/>
      <c r="F56" s="16"/>
      <c r="G56" s="16" t="s">
        <v>16</v>
      </c>
      <c r="H56" s="16"/>
      <c r="I56" s="16" t="s">
        <v>308</v>
      </c>
      <c r="J56" s="16" t="s">
        <v>260</v>
      </c>
      <c r="K56" s="18">
        <v>10000</v>
      </c>
      <c r="L56" s="16"/>
    </row>
    <row r="57" spans="1:12" ht="28.5" customHeight="1" x14ac:dyDescent="0.3">
      <c r="A57" s="16">
        <v>52</v>
      </c>
      <c r="B57" s="17">
        <v>43892</v>
      </c>
      <c r="C57" s="16" t="s">
        <v>252</v>
      </c>
      <c r="D57" s="16" t="s">
        <v>20</v>
      </c>
      <c r="E57" s="16"/>
      <c r="F57" s="16"/>
      <c r="G57" s="16" t="s">
        <v>16</v>
      </c>
      <c r="H57" s="16"/>
      <c r="I57" s="16" t="s">
        <v>290</v>
      </c>
      <c r="J57" s="16" t="s">
        <v>260</v>
      </c>
      <c r="K57" s="18">
        <v>10000</v>
      </c>
      <c r="L57" s="16"/>
    </row>
    <row r="58" spans="1:12" ht="28.5" customHeight="1" x14ac:dyDescent="0.3">
      <c r="A58" s="16">
        <v>53</v>
      </c>
      <c r="B58" s="17">
        <v>43894</v>
      </c>
      <c r="C58" s="16" t="s">
        <v>252</v>
      </c>
      <c r="D58" s="16" t="s">
        <v>20</v>
      </c>
      <c r="E58" s="16"/>
      <c r="F58" s="16"/>
      <c r="G58" s="16" t="s">
        <v>16</v>
      </c>
      <c r="H58" s="16"/>
      <c r="I58" s="16" t="s">
        <v>281</v>
      </c>
      <c r="J58" s="16" t="s">
        <v>260</v>
      </c>
      <c r="K58" s="18">
        <v>10000</v>
      </c>
      <c r="L58" s="16"/>
    </row>
    <row r="59" spans="1:12" s="2" customFormat="1" ht="28.5" customHeight="1" x14ac:dyDescent="0.3">
      <c r="A59" s="12" t="s">
        <v>0</v>
      </c>
      <c r="B59" s="12" t="s">
        <v>1</v>
      </c>
      <c r="C59" s="12" t="s">
        <v>190</v>
      </c>
      <c r="D59" s="12" t="s">
        <v>3</v>
      </c>
      <c r="E59" s="12" t="s">
        <v>4</v>
      </c>
      <c r="F59" s="12" t="s">
        <v>274</v>
      </c>
      <c r="G59" s="12" t="s">
        <v>6</v>
      </c>
      <c r="H59" s="12" t="s">
        <v>7</v>
      </c>
      <c r="I59" s="12" t="s">
        <v>8</v>
      </c>
      <c r="J59" s="12" t="s">
        <v>9</v>
      </c>
      <c r="K59" s="12" t="s">
        <v>191</v>
      </c>
      <c r="L59" s="12" t="s">
        <v>384</v>
      </c>
    </row>
    <row r="60" spans="1:12" ht="28.5" customHeight="1" x14ac:dyDescent="0.3">
      <c r="A60" s="16">
        <v>54</v>
      </c>
      <c r="B60" s="17">
        <v>43894</v>
      </c>
      <c r="C60" s="16" t="s">
        <v>252</v>
      </c>
      <c r="D60" s="16" t="s">
        <v>20</v>
      </c>
      <c r="E60" s="16"/>
      <c r="F60" s="16"/>
      <c r="G60" s="16" t="s">
        <v>16</v>
      </c>
      <c r="H60" s="16"/>
      <c r="I60" s="16" t="s">
        <v>282</v>
      </c>
      <c r="J60" s="16" t="s">
        <v>260</v>
      </c>
      <c r="K60" s="18">
        <v>5000</v>
      </c>
      <c r="L60" s="16"/>
    </row>
    <row r="61" spans="1:12" ht="28.5" customHeight="1" x14ac:dyDescent="0.3">
      <c r="A61" s="16">
        <v>55</v>
      </c>
      <c r="B61" s="17">
        <v>43894</v>
      </c>
      <c r="C61" s="16" t="s">
        <v>252</v>
      </c>
      <c r="D61" s="16" t="s">
        <v>20</v>
      </c>
      <c r="E61" s="16"/>
      <c r="F61" s="16"/>
      <c r="G61" s="16" t="s">
        <v>16</v>
      </c>
      <c r="H61" s="16"/>
      <c r="I61" s="16" t="s">
        <v>283</v>
      </c>
      <c r="J61" s="16" t="s">
        <v>260</v>
      </c>
      <c r="K61" s="18">
        <v>10000</v>
      </c>
      <c r="L61" s="16"/>
    </row>
    <row r="62" spans="1:12" ht="28.5" customHeight="1" x14ac:dyDescent="0.3">
      <c r="A62" s="16">
        <v>56</v>
      </c>
      <c r="B62" s="17">
        <v>43894</v>
      </c>
      <c r="C62" s="16" t="s">
        <v>252</v>
      </c>
      <c r="D62" s="16" t="s">
        <v>20</v>
      </c>
      <c r="E62" s="16"/>
      <c r="F62" s="16"/>
      <c r="G62" s="16" t="s">
        <v>16</v>
      </c>
      <c r="H62" s="16"/>
      <c r="I62" s="16" t="s">
        <v>285</v>
      </c>
      <c r="J62" s="16" t="s">
        <v>260</v>
      </c>
      <c r="K62" s="18">
        <v>10000</v>
      </c>
      <c r="L62" s="16"/>
    </row>
    <row r="63" spans="1:12" ht="28.5" customHeight="1" x14ac:dyDescent="0.3">
      <c r="A63" s="16">
        <v>57</v>
      </c>
      <c r="B63" s="17">
        <v>43894</v>
      </c>
      <c r="C63" s="16" t="s">
        <v>252</v>
      </c>
      <c r="D63" s="16" t="s">
        <v>20</v>
      </c>
      <c r="E63" s="16"/>
      <c r="F63" s="16"/>
      <c r="G63" s="16" t="s">
        <v>16</v>
      </c>
      <c r="H63" s="16"/>
      <c r="I63" s="16" t="s">
        <v>284</v>
      </c>
      <c r="J63" s="16" t="s">
        <v>260</v>
      </c>
      <c r="K63" s="18">
        <v>10000</v>
      </c>
      <c r="L63" s="16"/>
    </row>
    <row r="64" spans="1:12" ht="28.5" customHeight="1" x14ac:dyDescent="0.3">
      <c r="A64" s="16">
        <v>58</v>
      </c>
      <c r="B64" s="17">
        <v>43902</v>
      </c>
      <c r="C64" s="16" t="s">
        <v>252</v>
      </c>
      <c r="D64" s="16" t="s">
        <v>20</v>
      </c>
      <c r="E64" s="16"/>
      <c r="F64" s="16"/>
      <c r="G64" s="16" t="s">
        <v>16</v>
      </c>
      <c r="H64" s="16"/>
      <c r="I64" s="16" t="s">
        <v>286</v>
      </c>
      <c r="J64" s="16" t="s">
        <v>260</v>
      </c>
      <c r="K64" s="18">
        <v>5000</v>
      </c>
      <c r="L64" s="16"/>
    </row>
    <row r="65" spans="1:12" ht="28.5" customHeight="1" x14ac:dyDescent="0.3">
      <c r="A65" s="16">
        <v>59</v>
      </c>
      <c r="B65" s="17">
        <v>43902</v>
      </c>
      <c r="C65" s="16" t="s">
        <v>252</v>
      </c>
      <c r="D65" s="16" t="s">
        <v>20</v>
      </c>
      <c r="E65" s="16"/>
      <c r="F65" s="16"/>
      <c r="G65" s="16" t="s">
        <v>16</v>
      </c>
      <c r="H65" s="16"/>
      <c r="I65" s="16" t="s">
        <v>287</v>
      </c>
      <c r="J65" s="16" t="s">
        <v>260</v>
      </c>
      <c r="K65" s="18">
        <v>10000</v>
      </c>
      <c r="L65" s="16"/>
    </row>
    <row r="66" spans="1:12" ht="28.5" customHeight="1" x14ac:dyDescent="0.3">
      <c r="A66" s="16">
        <v>60</v>
      </c>
      <c r="B66" s="17">
        <v>43902</v>
      </c>
      <c r="C66" s="16" t="s">
        <v>252</v>
      </c>
      <c r="D66" s="16" t="s">
        <v>20</v>
      </c>
      <c r="E66" s="16"/>
      <c r="F66" s="16"/>
      <c r="G66" s="16" t="s">
        <v>16</v>
      </c>
      <c r="H66" s="16"/>
      <c r="I66" s="16" t="s">
        <v>288</v>
      </c>
      <c r="J66" s="16" t="s">
        <v>260</v>
      </c>
      <c r="K66" s="18">
        <v>5000</v>
      </c>
      <c r="L66" s="16"/>
    </row>
    <row r="67" spans="1:12" ht="28.5" customHeight="1" x14ac:dyDescent="0.3">
      <c r="A67" s="16">
        <v>61</v>
      </c>
      <c r="B67" s="17">
        <v>43902</v>
      </c>
      <c r="C67" s="16" t="s">
        <v>252</v>
      </c>
      <c r="D67" s="16" t="s">
        <v>20</v>
      </c>
      <c r="E67" s="16"/>
      <c r="F67" s="16"/>
      <c r="G67" s="16" t="s">
        <v>16</v>
      </c>
      <c r="H67" s="16"/>
      <c r="I67" s="16" t="s">
        <v>309</v>
      </c>
      <c r="J67" s="16" t="s">
        <v>260</v>
      </c>
      <c r="K67" s="18">
        <v>10000</v>
      </c>
      <c r="L67" s="16"/>
    </row>
    <row r="68" spans="1:12" ht="28.5" customHeight="1" x14ac:dyDescent="0.3">
      <c r="A68" s="16">
        <v>62</v>
      </c>
      <c r="B68" s="17">
        <v>43902</v>
      </c>
      <c r="C68" s="16" t="s">
        <v>252</v>
      </c>
      <c r="D68" s="16" t="s">
        <v>20</v>
      </c>
      <c r="E68" s="16"/>
      <c r="F68" s="16"/>
      <c r="G68" s="16" t="s">
        <v>16</v>
      </c>
      <c r="H68" s="16"/>
      <c r="I68" s="16" t="s">
        <v>291</v>
      </c>
      <c r="J68" s="16" t="s">
        <v>260</v>
      </c>
      <c r="K68" s="18">
        <v>30000</v>
      </c>
      <c r="L68" s="16"/>
    </row>
    <row r="69" spans="1:12" ht="28.5" customHeight="1" x14ac:dyDescent="0.3">
      <c r="A69" s="16">
        <v>63</v>
      </c>
      <c r="B69" s="17">
        <v>43913</v>
      </c>
      <c r="C69" s="16" t="s">
        <v>252</v>
      </c>
      <c r="D69" s="16" t="s">
        <v>20</v>
      </c>
      <c r="E69" s="16"/>
      <c r="F69" s="16"/>
      <c r="G69" s="16" t="s">
        <v>16</v>
      </c>
      <c r="H69" s="16"/>
      <c r="I69" s="16" t="s">
        <v>292</v>
      </c>
      <c r="J69" s="16" t="s">
        <v>260</v>
      </c>
      <c r="K69" s="18">
        <v>10000</v>
      </c>
      <c r="L69" s="16"/>
    </row>
    <row r="70" spans="1:12" ht="28.5" customHeight="1" x14ac:dyDescent="0.3">
      <c r="A70" s="16">
        <v>64</v>
      </c>
      <c r="B70" s="17">
        <v>43913</v>
      </c>
      <c r="C70" s="16" t="s">
        <v>252</v>
      </c>
      <c r="D70" s="16" t="s">
        <v>20</v>
      </c>
      <c r="E70" s="16"/>
      <c r="F70" s="16"/>
      <c r="G70" s="16" t="s">
        <v>16</v>
      </c>
      <c r="H70" s="16"/>
      <c r="I70" s="16" t="s">
        <v>293</v>
      </c>
      <c r="J70" s="16" t="s">
        <v>260</v>
      </c>
      <c r="K70" s="18">
        <v>20000</v>
      </c>
      <c r="L70" s="16"/>
    </row>
    <row r="71" spans="1:12" ht="28.5" customHeight="1" x14ac:dyDescent="0.3">
      <c r="A71" s="16">
        <v>65</v>
      </c>
      <c r="B71" s="17">
        <v>43913</v>
      </c>
      <c r="C71" s="16" t="s">
        <v>252</v>
      </c>
      <c r="D71" s="16" t="s">
        <v>20</v>
      </c>
      <c r="E71" s="16"/>
      <c r="F71" s="16"/>
      <c r="G71" s="16" t="s">
        <v>16</v>
      </c>
      <c r="H71" s="16"/>
      <c r="I71" s="16" t="s">
        <v>294</v>
      </c>
      <c r="J71" s="16" t="s">
        <v>260</v>
      </c>
      <c r="K71" s="18">
        <v>10000</v>
      </c>
      <c r="L71" s="16"/>
    </row>
    <row r="72" spans="1:12" ht="28.5" customHeight="1" x14ac:dyDescent="0.3">
      <c r="A72" s="16">
        <v>66</v>
      </c>
      <c r="B72" s="17">
        <v>43913</v>
      </c>
      <c r="C72" s="16" t="s">
        <v>252</v>
      </c>
      <c r="D72" s="16" t="s">
        <v>20</v>
      </c>
      <c r="E72" s="16"/>
      <c r="F72" s="16"/>
      <c r="G72" s="16" t="s">
        <v>16</v>
      </c>
      <c r="H72" s="16"/>
      <c r="I72" s="16" t="s">
        <v>295</v>
      </c>
      <c r="J72" s="16" t="s">
        <v>260</v>
      </c>
      <c r="K72" s="18">
        <v>10000</v>
      </c>
      <c r="L72" s="16"/>
    </row>
    <row r="73" spans="1:12" ht="28.5" customHeight="1" x14ac:dyDescent="0.3">
      <c r="A73" s="16">
        <v>67</v>
      </c>
      <c r="B73" s="17">
        <v>43913</v>
      </c>
      <c r="C73" s="16" t="s">
        <v>252</v>
      </c>
      <c r="D73" s="16" t="s">
        <v>20</v>
      </c>
      <c r="E73" s="16"/>
      <c r="F73" s="16"/>
      <c r="G73" s="16" t="s">
        <v>16</v>
      </c>
      <c r="H73" s="16"/>
      <c r="I73" s="16" t="s">
        <v>305</v>
      </c>
      <c r="J73" s="16" t="s">
        <v>260</v>
      </c>
      <c r="K73" s="18">
        <v>20000</v>
      </c>
      <c r="L73" s="16"/>
    </row>
    <row r="74" spans="1:12" ht="28.5" customHeight="1" x14ac:dyDescent="0.3">
      <c r="A74" s="16">
        <v>68</v>
      </c>
      <c r="B74" s="17">
        <v>43913</v>
      </c>
      <c r="C74" s="16" t="s">
        <v>252</v>
      </c>
      <c r="D74" s="16" t="s">
        <v>20</v>
      </c>
      <c r="E74" s="16"/>
      <c r="F74" s="16"/>
      <c r="G74" s="16" t="s">
        <v>16</v>
      </c>
      <c r="H74" s="16"/>
      <c r="I74" s="16" t="s">
        <v>302</v>
      </c>
      <c r="J74" s="16" t="s">
        <v>260</v>
      </c>
      <c r="K74" s="18">
        <v>10000</v>
      </c>
      <c r="L74" s="16"/>
    </row>
    <row r="75" spans="1:12" ht="28.5" customHeight="1" x14ac:dyDescent="0.3">
      <c r="A75" s="16">
        <v>69</v>
      </c>
      <c r="B75" s="17">
        <v>43913</v>
      </c>
      <c r="C75" s="16" t="s">
        <v>252</v>
      </c>
      <c r="D75" s="16" t="s">
        <v>20</v>
      </c>
      <c r="E75" s="16"/>
      <c r="F75" s="16"/>
      <c r="G75" s="16" t="s">
        <v>16</v>
      </c>
      <c r="H75" s="16"/>
      <c r="I75" s="16" t="s">
        <v>310</v>
      </c>
      <c r="J75" s="16" t="s">
        <v>260</v>
      </c>
      <c r="K75" s="18">
        <v>10000</v>
      </c>
      <c r="L75" s="16"/>
    </row>
    <row r="76" spans="1:12" ht="28.5" customHeight="1" x14ac:dyDescent="0.3">
      <c r="A76" s="16">
        <v>70</v>
      </c>
      <c r="B76" s="17">
        <v>43913</v>
      </c>
      <c r="C76" s="16" t="s">
        <v>252</v>
      </c>
      <c r="D76" s="16" t="s">
        <v>20</v>
      </c>
      <c r="E76" s="16"/>
      <c r="F76" s="16"/>
      <c r="G76" s="16" t="s">
        <v>16</v>
      </c>
      <c r="H76" s="16"/>
      <c r="I76" s="16" t="s">
        <v>297</v>
      </c>
      <c r="J76" s="16" t="s">
        <v>260</v>
      </c>
      <c r="K76" s="18">
        <v>5000</v>
      </c>
      <c r="L76" s="16"/>
    </row>
    <row r="77" spans="1:12" ht="28.5" customHeight="1" x14ac:dyDescent="0.3">
      <c r="A77" s="16">
        <v>71</v>
      </c>
      <c r="B77" s="17">
        <v>43913</v>
      </c>
      <c r="C77" s="16" t="s">
        <v>252</v>
      </c>
      <c r="D77" s="16" t="s">
        <v>20</v>
      </c>
      <c r="E77" s="16"/>
      <c r="F77" s="16"/>
      <c r="G77" s="16" t="s">
        <v>16</v>
      </c>
      <c r="H77" s="16"/>
      <c r="I77" s="16" t="s">
        <v>298</v>
      </c>
      <c r="J77" s="16" t="s">
        <v>260</v>
      </c>
      <c r="K77" s="18">
        <v>5000</v>
      </c>
      <c r="L77" s="16"/>
    </row>
    <row r="78" spans="1:12" ht="28.5" customHeight="1" x14ac:dyDescent="0.3">
      <c r="A78" s="16">
        <v>72</v>
      </c>
      <c r="B78" s="17">
        <v>43913</v>
      </c>
      <c r="C78" s="16" t="s">
        <v>252</v>
      </c>
      <c r="D78" s="16" t="s">
        <v>20</v>
      </c>
      <c r="E78" s="16"/>
      <c r="F78" s="16"/>
      <c r="G78" s="16" t="s">
        <v>16</v>
      </c>
      <c r="H78" s="16"/>
      <c r="I78" s="16" t="s">
        <v>306</v>
      </c>
      <c r="J78" s="16" t="s">
        <v>260</v>
      </c>
      <c r="K78" s="18">
        <v>30000</v>
      </c>
      <c r="L78" s="16"/>
    </row>
    <row r="79" spans="1:12" ht="28.5" customHeight="1" x14ac:dyDescent="0.3">
      <c r="A79" s="16">
        <v>73</v>
      </c>
      <c r="B79" s="17">
        <v>43913</v>
      </c>
      <c r="C79" s="16" t="s">
        <v>252</v>
      </c>
      <c r="D79" s="16" t="s">
        <v>20</v>
      </c>
      <c r="E79" s="16"/>
      <c r="F79" s="16"/>
      <c r="G79" s="16" t="s">
        <v>16</v>
      </c>
      <c r="H79" s="16"/>
      <c r="I79" s="16" t="s">
        <v>307</v>
      </c>
      <c r="J79" s="16" t="s">
        <v>260</v>
      </c>
      <c r="K79" s="18">
        <v>30000</v>
      </c>
      <c r="L79" s="16"/>
    </row>
    <row r="80" spans="1:12" ht="28.5" customHeight="1" x14ac:dyDescent="0.3">
      <c r="A80" s="16">
        <v>74</v>
      </c>
      <c r="B80" s="17">
        <v>43913</v>
      </c>
      <c r="C80" s="16" t="s">
        <v>252</v>
      </c>
      <c r="D80" s="16" t="s">
        <v>20</v>
      </c>
      <c r="E80" s="16"/>
      <c r="F80" s="16"/>
      <c r="G80" s="16" t="s">
        <v>16</v>
      </c>
      <c r="H80" s="16"/>
      <c r="I80" s="16" t="s">
        <v>311</v>
      </c>
      <c r="J80" s="16" t="s">
        <v>260</v>
      </c>
      <c r="K80" s="18">
        <v>10000</v>
      </c>
      <c r="L80" s="16"/>
    </row>
    <row r="81" spans="1:12" ht="28.5" customHeight="1" x14ac:dyDescent="0.3">
      <c r="A81" s="16">
        <v>75</v>
      </c>
      <c r="B81" s="17">
        <v>43922</v>
      </c>
      <c r="C81" s="16" t="s">
        <v>252</v>
      </c>
      <c r="D81" s="16" t="s">
        <v>20</v>
      </c>
      <c r="E81" s="16"/>
      <c r="F81" s="16"/>
      <c r="G81" s="16" t="s">
        <v>16</v>
      </c>
      <c r="H81" s="16"/>
      <c r="I81" s="16" t="s">
        <v>281</v>
      </c>
      <c r="J81" s="16" t="s">
        <v>260</v>
      </c>
      <c r="K81" s="18">
        <v>10000</v>
      </c>
      <c r="L81" s="16"/>
    </row>
    <row r="82" spans="1:12" ht="28.5" customHeight="1" x14ac:dyDescent="0.3">
      <c r="A82" s="16">
        <v>76</v>
      </c>
      <c r="B82" s="17">
        <v>43922</v>
      </c>
      <c r="C82" s="16" t="s">
        <v>252</v>
      </c>
      <c r="D82" s="16" t="s">
        <v>20</v>
      </c>
      <c r="E82" s="16"/>
      <c r="F82" s="16"/>
      <c r="G82" s="16" t="s">
        <v>16</v>
      </c>
      <c r="H82" s="16"/>
      <c r="I82" s="16" t="s">
        <v>282</v>
      </c>
      <c r="J82" s="16" t="s">
        <v>260</v>
      </c>
      <c r="K82" s="18">
        <v>5000</v>
      </c>
      <c r="L82" s="16"/>
    </row>
    <row r="83" spans="1:12" ht="28.5" customHeight="1" x14ac:dyDescent="0.3">
      <c r="A83" s="16">
        <v>77</v>
      </c>
      <c r="B83" s="17">
        <v>43922</v>
      </c>
      <c r="C83" s="16" t="s">
        <v>252</v>
      </c>
      <c r="D83" s="16" t="s">
        <v>20</v>
      </c>
      <c r="E83" s="16"/>
      <c r="F83" s="16"/>
      <c r="G83" s="16" t="s">
        <v>16</v>
      </c>
      <c r="H83" s="16"/>
      <c r="I83" s="16" t="s">
        <v>283</v>
      </c>
      <c r="J83" s="16" t="s">
        <v>260</v>
      </c>
      <c r="K83" s="18">
        <v>10000</v>
      </c>
      <c r="L83" s="16"/>
    </row>
    <row r="84" spans="1:12" ht="28.5" customHeight="1" x14ac:dyDescent="0.3">
      <c r="A84" s="16">
        <v>78</v>
      </c>
      <c r="B84" s="17">
        <v>43922</v>
      </c>
      <c r="C84" s="16" t="s">
        <v>252</v>
      </c>
      <c r="D84" s="16" t="s">
        <v>20</v>
      </c>
      <c r="E84" s="16"/>
      <c r="F84" s="16"/>
      <c r="G84" s="16" t="s">
        <v>16</v>
      </c>
      <c r="H84" s="16"/>
      <c r="I84" s="16" t="s">
        <v>284</v>
      </c>
      <c r="J84" s="16" t="s">
        <v>260</v>
      </c>
      <c r="K84" s="18">
        <v>10000</v>
      </c>
      <c r="L84" s="16"/>
    </row>
    <row r="85" spans="1:12" ht="28.5" customHeight="1" x14ac:dyDescent="0.3">
      <c r="A85" s="16">
        <v>79</v>
      </c>
      <c r="B85" s="17">
        <v>43923</v>
      </c>
      <c r="C85" s="16" t="s">
        <v>252</v>
      </c>
      <c r="D85" s="16" t="s">
        <v>20</v>
      </c>
      <c r="E85" s="16"/>
      <c r="F85" s="16"/>
      <c r="G85" s="16" t="s">
        <v>16</v>
      </c>
      <c r="H85" s="16"/>
      <c r="I85" s="16" t="s">
        <v>304</v>
      </c>
      <c r="J85" s="16" t="s">
        <v>260</v>
      </c>
      <c r="K85" s="18">
        <v>10000</v>
      </c>
      <c r="L85" s="16"/>
    </row>
    <row r="86" spans="1:12" ht="28.5" customHeight="1" x14ac:dyDescent="0.3">
      <c r="A86" s="16">
        <v>80</v>
      </c>
      <c r="B86" s="17">
        <v>43923</v>
      </c>
      <c r="C86" s="16" t="s">
        <v>252</v>
      </c>
      <c r="D86" s="16" t="s">
        <v>20</v>
      </c>
      <c r="E86" s="16"/>
      <c r="F86" s="16"/>
      <c r="G86" s="16" t="s">
        <v>16</v>
      </c>
      <c r="H86" s="16"/>
      <c r="I86" s="16" t="s">
        <v>280</v>
      </c>
      <c r="J86" s="16" t="s">
        <v>260</v>
      </c>
      <c r="K86" s="18">
        <v>10000</v>
      </c>
      <c r="L86" s="16"/>
    </row>
    <row r="87" spans="1:12" ht="28.5" customHeight="1" x14ac:dyDescent="0.3">
      <c r="A87" s="16">
        <v>81</v>
      </c>
      <c r="B87" s="17">
        <v>43923</v>
      </c>
      <c r="C87" s="16" t="s">
        <v>252</v>
      </c>
      <c r="D87" s="16" t="s">
        <v>20</v>
      </c>
      <c r="E87" s="16"/>
      <c r="F87" s="16"/>
      <c r="G87" s="16" t="s">
        <v>16</v>
      </c>
      <c r="H87" s="16"/>
      <c r="I87" s="16" t="s">
        <v>290</v>
      </c>
      <c r="J87" s="16" t="s">
        <v>260</v>
      </c>
      <c r="K87" s="18">
        <v>10000</v>
      </c>
      <c r="L87" s="16"/>
    </row>
    <row r="88" spans="1:12" s="2" customFormat="1" ht="28.5" customHeight="1" x14ac:dyDescent="0.3">
      <c r="A88" s="12" t="s">
        <v>0</v>
      </c>
      <c r="B88" s="12" t="s">
        <v>1</v>
      </c>
      <c r="C88" s="12" t="s">
        <v>190</v>
      </c>
      <c r="D88" s="12" t="s">
        <v>3</v>
      </c>
      <c r="E88" s="12" t="s">
        <v>4</v>
      </c>
      <c r="F88" s="12" t="s">
        <v>274</v>
      </c>
      <c r="G88" s="12" t="s">
        <v>6</v>
      </c>
      <c r="H88" s="12" t="s">
        <v>7</v>
      </c>
      <c r="I88" s="12" t="s">
        <v>8</v>
      </c>
      <c r="J88" s="12" t="s">
        <v>9</v>
      </c>
      <c r="K88" s="12" t="s">
        <v>191</v>
      </c>
      <c r="L88" s="12" t="s">
        <v>385</v>
      </c>
    </row>
    <row r="89" spans="1:12" ht="28.5" customHeight="1" x14ac:dyDescent="0.3">
      <c r="A89" s="16">
        <v>82</v>
      </c>
      <c r="B89" s="17">
        <v>43924</v>
      </c>
      <c r="C89" s="16" t="s">
        <v>252</v>
      </c>
      <c r="D89" s="16" t="s">
        <v>20</v>
      </c>
      <c r="E89" s="16"/>
      <c r="F89" s="16"/>
      <c r="G89" s="16" t="s">
        <v>16</v>
      </c>
      <c r="H89" s="16"/>
      <c r="I89" s="16" t="s">
        <v>312</v>
      </c>
      <c r="J89" s="16" t="s">
        <v>260</v>
      </c>
      <c r="K89" s="18">
        <v>10000</v>
      </c>
      <c r="L89" s="16"/>
    </row>
    <row r="90" spans="1:12" ht="28.5" customHeight="1" x14ac:dyDescent="0.3">
      <c r="A90" s="16">
        <v>83</v>
      </c>
      <c r="B90" s="17">
        <v>43934</v>
      </c>
      <c r="C90" s="16" t="s">
        <v>252</v>
      </c>
      <c r="D90" s="16" t="s">
        <v>20</v>
      </c>
      <c r="E90" s="16"/>
      <c r="F90" s="16"/>
      <c r="G90" s="16" t="s">
        <v>16</v>
      </c>
      <c r="H90" s="16"/>
      <c r="I90" s="16" t="s">
        <v>286</v>
      </c>
      <c r="J90" s="16" t="s">
        <v>260</v>
      </c>
      <c r="K90" s="18">
        <v>5000</v>
      </c>
      <c r="L90" s="16"/>
    </row>
    <row r="91" spans="1:12" ht="28.5" customHeight="1" x14ac:dyDescent="0.3">
      <c r="A91" s="16">
        <v>84</v>
      </c>
      <c r="B91" s="17">
        <v>43934</v>
      </c>
      <c r="C91" s="16" t="s">
        <v>252</v>
      </c>
      <c r="D91" s="16" t="s">
        <v>20</v>
      </c>
      <c r="E91" s="16"/>
      <c r="F91" s="16"/>
      <c r="G91" s="16" t="s">
        <v>16</v>
      </c>
      <c r="H91" s="16"/>
      <c r="I91" s="16" t="s">
        <v>287</v>
      </c>
      <c r="J91" s="16" t="s">
        <v>260</v>
      </c>
      <c r="K91" s="18">
        <v>10000</v>
      </c>
      <c r="L91" s="16"/>
    </row>
    <row r="92" spans="1:12" ht="28.5" customHeight="1" x14ac:dyDescent="0.3">
      <c r="A92" s="16">
        <v>85</v>
      </c>
      <c r="B92" s="17">
        <v>43934</v>
      </c>
      <c r="C92" s="16" t="s">
        <v>252</v>
      </c>
      <c r="D92" s="16" t="s">
        <v>20</v>
      </c>
      <c r="E92" s="16"/>
      <c r="F92" s="16"/>
      <c r="G92" s="16" t="s">
        <v>16</v>
      </c>
      <c r="H92" s="16"/>
      <c r="I92" s="16" t="s">
        <v>288</v>
      </c>
      <c r="J92" s="16" t="s">
        <v>260</v>
      </c>
      <c r="K92" s="18">
        <v>5000</v>
      </c>
      <c r="L92" s="16"/>
    </row>
    <row r="93" spans="1:12" ht="28.5" customHeight="1" x14ac:dyDescent="0.3">
      <c r="A93" s="16">
        <v>86</v>
      </c>
      <c r="B93" s="17">
        <v>43934</v>
      </c>
      <c r="C93" s="16" t="s">
        <v>252</v>
      </c>
      <c r="D93" s="16" t="s">
        <v>20</v>
      </c>
      <c r="E93" s="16"/>
      <c r="F93" s="16"/>
      <c r="G93" s="16" t="s">
        <v>16</v>
      </c>
      <c r="H93" s="16"/>
      <c r="I93" s="16" t="s">
        <v>289</v>
      </c>
      <c r="J93" s="16" t="s">
        <v>260</v>
      </c>
      <c r="K93" s="18">
        <v>10000</v>
      </c>
      <c r="L93" s="16"/>
    </row>
    <row r="94" spans="1:12" ht="28.5" customHeight="1" x14ac:dyDescent="0.3">
      <c r="A94" s="16">
        <v>87</v>
      </c>
      <c r="B94" s="17">
        <v>43934</v>
      </c>
      <c r="C94" s="16" t="s">
        <v>252</v>
      </c>
      <c r="D94" s="16" t="s">
        <v>20</v>
      </c>
      <c r="E94" s="16"/>
      <c r="F94" s="16"/>
      <c r="G94" s="16" t="s">
        <v>16</v>
      </c>
      <c r="H94" s="16"/>
      <c r="I94" s="16" t="s">
        <v>313</v>
      </c>
      <c r="J94" s="16" t="s">
        <v>260</v>
      </c>
      <c r="K94" s="18">
        <v>30000</v>
      </c>
      <c r="L94" s="16"/>
    </row>
    <row r="95" spans="1:12" ht="28.5" customHeight="1" x14ac:dyDescent="0.3">
      <c r="A95" s="16">
        <v>88</v>
      </c>
      <c r="B95" s="17">
        <v>43943</v>
      </c>
      <c r="C95" s="16" t="s">
        <v>252</v>
      </c>
      <c r="D95" s="16" t="s">
        <v>20</v>
      </c>
      <c r="E95" s="16"/>
      <c r="F95" s="16"/>
      <c r="G95" s="16" t="s">
        <v>16</v>
      </c>
      <c r="H95" s="16"/>
      <c r="I95" s="16" t="s">
        <v>292</v>
      </c>
      <c r="J95" s="16" t="s">
        <v>260</v>
      </c>
      <c r="K95" s="18">
        <v>10000</v>
      </c>
      <c r="L95" s="16"/>
    </row>
    <row r="96" spans="1:12" ht="28.5" customHeight="1" x14ac:dyDescent="0.3">
      <c r="A96" s="16">
        <v>89</v>
      </c>
      <c r="B96" s="17">
        <v>43943</v>
      </c>
      <c r="C96" s="16" t="s">
        <v>252</v>
      </c>
      <c r="D96" s="16" t="s">
        <v>20</v>
      </c>
      <c r="E96" s="16"/>
      <c r="F96" s="16"/>
      <c r="G96" s="16" t="s">
        <v>16</v>
      </c>
      <c r="H96" s="16"/>
      <c r="I96" s="16" t="s">
        <v>293</v>
      </c>
      <c r="J96" s="16" t="s">
        <v>260</v>
      </c>
      <c r="K96" s="18">
        <v>20000</v>
      </c>
      <c r="L96" s="16"/>
    </row>
    <row r="97" spans="1:12" ht="28.5" customHeight="1" x14ac:dyDescent="0.3">
      <c r="A97" s="16">
        <v>90</v>
      </c>
      <c r="B97" s="17">
        <v>43943</v>
      </c>
      <c r="C97" s="16" t="s">
        <v>252</v>
      </c>
      <c r="D97" s="16" t="s">
        <v>20</v>
      </c>
      <c r="E97" s="16"/>
      <c r="F97" s="16"/>
      <c r="G97" s="16" t="s">
        <v>16</v>
      </c>
      <c r="H97" s="16"/>
      <c r="I97" s="16" t="s">
        <v>294</v>
      </c>
      <c r="J97" s="16" t="s">
        <v>260</v>
      </c>
      <c r="K97" s="18">
        <v>10000</v>
      </c>
      <c r="L97" s="16"/>
    </row>
    <row r="98" spans="1:12" ht="28.5" customHeight="1" x14ac:dyDescent="0.3">
      <c r="A98" s="16">
        <v>91</v>
      </c>
      <c r="B98" s="17">
        <v>43943</v>
      </c>
      <c r="C98" s="16" t="s">
        <v>252</v>
      </c>
      <c r="D98" s="16" t="s">
        <v>20</v>
      </c>
      <c r="E98" s="16"/>
      <c r="F98" s="16"/>
      <c r="G98" s="16" t="s">
        <v>16</v>
      </c>
      <c r="H98" s="16"/>
      <c r="I98" s="16" t="s">
        <v>295</v>
      </c>
      <c r="J98" s="16" t="s">
        <v>260</v>
      </c>
      <c r="K98" s="18">
        <v>10000</v>
      </c>
      <c r="L98" s="16"/>
    </row>
    <row r="99" spans="1:12" ht="28.5" customHeight="1" x14ac:dyDescent="0.3">
      <c r="A99" s="16">
        <v>92</v>
      </c>
      <c r="B99" s="17">
        <v>43943</v>
      </c>
      <c r="C99" s="16" t="s">
        <v>252</v>
      </c>
      <c r="D99" s="16" t="s">
        <v>20</v>
      </c>
      <c r="E99" s="16"/>
      <c r="F99" s="16"/>
      <c r="G99" s="16" t="s">
        <v>16</v>
      </c>
      <c r="H99" s="16"/>
      <c r="I99" s="16" t="s">
        <v>302</v>
      </c>
      <c r="J99" s="16" t="s">
        <v>260</v>
      </c>
      <c r="K99" s="18">
        <v>10000</v>
      </c>
      <c r="L99" s="16"/>
    </row>
    <row r="100" spans="1:12" ht="28.5" customHeight="1" x14ac:dyDescent="0.3">
      <c r="A100" s="16">
        <v>93</v>
      </c>
      <c r="B100" s="17">
        <v>43943</v>
      </c>
      <c r="C100" s="16" t="s">
        <v>252</v>
      </c>
      <c r="D100" s="16" t="s">
        <v>20</v>
      </c>
      <c r="E100" s="16"/>
      <c r="F100" s="16"/>
      <c r="G100" s="16" t="s">
        <v>16</v>
      </c>
      <c r="H100" s="16"/>
      <c r="I100" s="16" t="s">
        <v>296</v>
      </c>
      <c r="J100" s="16" t="s">
        <v>260</v>
      </c>
      <c r="K100" s="18">
        <v>10000</v>
      </c>
      <c r="L100" s="16"/>
    </row>
    <row r="101" spans="1:12" ht="28.5" customHeight="1" x14ac:dyDescent="0.3">
      <c r="A101" s="16">
        <v>94</v>
      </c>
      <c r="B101" s="17">
        <v>43943</v>
      </c>
      <c r="C101" s="16" t="s">
        <v>252</v>
      </c>
      <c r="D101" s="16" t="s">
        <v>20</v>
      </c>
      <c r="E101" s="16"/>
      <c r="F101" s="16"/>
      <c r="G101" s="16" t="s">
        <v>16</v>
      </c>
      <c r="H101" s="16"/>
      <c r="I101" s="16" t="s">
        <v>297</v>
      </c>
      <c r="J101" s="16" t="s">
        <v>260</v>
      </c>
      <c r="K101" s="18">
        <v>5000</v>
      </c>
      <c r="L101" s="16"/>
    </row>
    <row r="102" spans="1:12" ht="28.5" customHeight="1" x14ac:dyDescent="0.3">
      <c r="A102" s="16">
        <v>95</v>
      </c>
      <c r="B102" s="17">
        <v>43943</v>
      </c>
      <c r="C102" s="16" t="s">
        <v>252</v>
      </c>
      <c r="D102" s="16" t="s">
        <v>20</v>
      </c>
      <c r="E102" s="16"/>
      <c r="F102" s="16"/>
      <c r="G102" s="16" t="s">
        <v>16</v>
      </c>
      <c r="H102" s="16"/>
      <c r="I102" s="16" t="s">
        <v>298</v>
      </c>
      <c r="J102" s="16" t="s">
        <v>260</v>
      </c>
      <c r="K102" s="18">
        <v>5000</v>
      </c>
      <c r="L102" s="16"/>
    </row>
    <row r="103" spans="1:12" ht="28.5" customHeight="1" x14ac:dyDescent="0.3">
      <c r="A103" s="16">
        <v>96</v>
      </c>
      <c r="B103" s="17">
        <v>43943</v>
      </c>
      <c r="C103" s="16" t="s">
        <v>252</v>
      </c>
      <c r="D103" s="16" t="s">
        <v>20</v>
      </c>
      <c r="E103" s="16"/>
      <c r="F103" s="16"/>
      <c r="G103" s="16" t="s">
        <v>16</v>
      </c>
      <c r="H103" s="16"/>
      <c r="I103" s="16" t="s">
        <v>307</v>
      </c>
      <c r="J103" s="16" t="s">
        <v>260</v>
      </c>
      <c r="K103" s="18">
        <v>30000</v>
      </c>
      <c r="L103" s="16"/>
    </row>
    <row r="104" spans="1:12" ht="28.5" customHeight="1" x14ac:dyDescent="0.3">
      <c r="A104" s="16">
        <v>97</v>
      </c>
      <c r="B104" s="17">
        <v>43943</v>
      </c>
      <c r="C104" s="16" t="s">
        <v>252</v>
      </c>
      <c r="D104" s="16" t="s">
        <v>20</v>
      </c>
      <c r="E104" s="16"/>
      <c r="F104" s="16"/>
      <c r="G104" s="16" t="s">
        <v>16</v>
      </c>
      <c r="H104" s="16"/>
      <c r="I104" s="16" t="s">
        <v>311</v>
      </c>
      <c r="J104" s="16" t="s">
        <v>260</v>
      </c>
      <c r="K104" s="18">
        <v>10000</v>
      </c>
      <c r="L104" s="16"/>
    </row>
    <row r="105" spans="1:12" ht="28.5" customHeight="1" x14ac:dyDescent="0.3">
      <c r="A105" s="16">
        <v>98</v>
      </c>
      <c r="B105" s="17">
        <v>43945</v>
      </c>
      <c r="C105" s="16" t="s">
        <v>252</v>
      </c>
      <c r="D105" s="16" t="s">
        <v>20</v>
      </c>
      <c r="E105" s="16"/>
      <c r="F105" s="16"/>
      <c r="G105" s="16" t="s">
        <v>16</v>
      </c>
      <c r="H105" s="16"/>
      <c r="I105" s="16" t="s">
        <v>305</v>
      </c>
      <c r="J105" s="16" t="s">
        <v>260</v>
      </c>
      <c r="K105" s="18">
        <v>20000</v>
      </c>
      <c r="L105" s="16"/>
    </row>
    <row r="106" spans="1:12" ht="28.5" customHeight="1" x14ac:dyDescent="0.3">
      <c r="A106" s="16">
        <v>99</v>
      </c>
      <c r="B106" s="17">
        <v>43948</v>
      </c>
      <c r="C106" s="16" t="s">
        <v>252</v>
      </c>
      <c r="D106" s="16" t="s">
        <v>20</v>
      </c>
      <c r="E106" s="16"/>
      <c r="F106" s="16"/>
      <c r="G106" s="16" t="s">
        <v>16</v>
      </c>
      <c r="H106" s="16"/>
      <c r="I106" s="16" t="s">
        <v>306</v>
      </c>
      <c r="J106" s="16" t="s">
        <v>260</v>
      </c>
      <c r="K106" s="18">
        <v>30000</v>
      </c>
      <c r="L106" s="16"/>
    </row>
    <row r="107" spans="1:12" ht="28.5" customHeight="1" x14ac:dyDescent="0.3">
      <c r="A107" s="16">
        <v>100</v>
      </c>
      <c r="B107" s="17">
        <v>43955</v>
      </c>
      <c r="C107" s="16" t="s">
        <v>252</v>
      </c>
      <c r="D107" s="16" t="s">
        <v>20</v>
      </c>
      <c r="E107" s="16"/>
      <c r="F107" s="16"/>
      <c r="G107" s="16" t="s">
        <v>16</v>
      </c>
      <c r="H107" s="16"/>
      <c r="I107" s="16" t="s">
        <v>304</v>
      </c>
      <c r="J107" s="16" t="s">
        <v>260</v>
      </c>
      <c r="K107" s="18">
        <v>10000</v>
      </c>
      <c r="L107" s="16"/>
    </row>
    <row r="108" spans="1:12" ht="28.5" customHeight="1" x14ac:dyDescent="0.3">
      <c r="A108" s="16">
        <v>101</v>
      </c>
      <c r="B108" s="17">
        <v>43955</v>
      </c>
      <c r="C108" s="16" t="s">
        <v>252</v>
      </c>
      <c r="D108" s="16" t="s">
        <v>20</v>
      </c>
      <c r="E108" s="16"/>
      <c r="F108" s="16"/>
      <c r="G108" s="16" t="s">
        <v>16</v>
      </c>
      <c r="H108" s="16"/>
      <c r="I108" s="16" t="s">
        <v>280</v>
      </c>
      <c r="J108" s="16" t="s">
        <v>260</v>
      </c>
      <c r="K108" s="18">
        <v>10000</v>
      </c>
      <c r="L108" s="16"/>
    </row>
    <row r="109" spans="1:12" ht="28.5" customHeight="1" x14ac:dyDescent="0.3">
      <c r="A109" s="16">
        <v>102</v>
      </c>
      <c r="B109" s="17">
        <v>43957</v>
      </c>
      <c r="C109" s="16" t="s">
        <v>252</v>
      </c>
      <c r="D109" s="16" t="s">
        <v>20</v>
      </c>
      <c r="E109" s="16"/>
      <c r="F109" s="16"/>
      <c r="G109" s="16" t="s">
        <v>16</v>
      </c>
      <c r="H109" s="16"/>
      <c r="I109" s="16" t="s">
        <v>281</v>
      </c>
      <c r="J109" s="16" t="s">
        <v>260</v>
      </c>
      <c r="K109" s="18">
        <v>10000</v>
      </c>
      <c r="L109" s="16"/>
    </row>
    <row r="110" spans="1:12" ht="28.5" customHeight="1" x14ac:dyDescent="0.3">
      <c r="A110" s="16">
        <v>103</v>
      </c>
      <c r="B110" s="17">
        <v>43957</v>
      </c>
      <c r="C110" s="16" t="s">
        <v>252</v>
      </c>
      <c r="D110" s="16" t="s">
        <v>20</v>
      </c>
      <c r="E110" s="16"/>
      <c r="F110" s="16"/>
      <c r="G110" s="16" t="s">
        <v>16</v>
      </c>
      <c r="H110" s="16"/>
      <c r="I110" s="16" t="s">
        <v>282</v>
      </c>
      <c r="J110" s="16" t="s">
        <v>260</v>
      </c>
      <c r="K110" s="18">
        <v>5000</v>
      </c>
      <c r="L110" s="16"/>
    </row>
    <row r="111" spans="1:12" ht="28.5" customHeight="1" x14ac:dyDescent="0.3">
      <c r="A111" s="16">
        <v>104</v>
      </c>
      <c r="B111" s="17">
        <v>43957</v>
      </c>
      <c r="C111" s="16" t="s">
        <v>252</v>
      </c>
      <c r="D111" s="16" t="s">
        <v>20</v>
      </c>
      <c r="E111" s="16"/>
      <c r="F111" s="16"/>
      <c r="G111" s="16" t="s">
        <v>16</v>
      </c>
      <c r="H111" s="16"/>
      <c r="I111" s="16" t="s">
        <v>283</v>
      </c>
      <c r="J111" s="16" t="s">
        <v>260</v>
      </c>
      <c r="K111" s="18">
        <v>10000</v>
      </c>
      <c r="L111" s="16"/>
    </row>
    <row r="112" spans="1:12" ht="28.5" customHeight="1" x14ac:dyDescent="0.3">
      <c r="A112" s="16">
        <v>105</v>
      </c>
      <c r="B112" s="17">
        <v>43957</v>
      </c>
      <c r="C112" s="16" t="s">
        <v>252</v>
      </c>
      <c r="D112" s="16" t="s">
        <v>20</v>
      </c>
      <c r="E112" s="16"/>
      <c r="F112" s="16"/>
      <c r="G112" s="16" t="s">
        <v>16</v>
      </c>
      <c r="H112" s="16"/>
      <c r="I112" s="16" t="s">
        <v>284</v>
      </c>
      <c r="J112" s="16" t="s">
        <v>260</v>
      </c>
      <c r="K112" s="18">
        <v>10000</v>
      </c>
      <c r="L112" s="16"/>
    </row>
    <row r="113" spans="1:12" ht="28.5" customHeight="1" x14ac:dyDescent="0.3">
      <c r="A113" s="16">
        <v>106</v>
      </c>
      <c r="B113" s="17">
        <v>43962</v>
      </c>
      <c r="C113" s="16" t="s">
        <v>252</v>
      </c>
      <c r="D113" s="16" t="s">
        <v>20</v>
      </c>
      <c r="E113" s="16"/>
      <c r="F113" s="16"/>
      <c r="G113" s="16" t="s">
        <v>16</v>
      </c>
      <c r="H113" s="16"/>
      <c r="I113" s="16" t="s">
        <v>285</v>
      </c>
      <c r="J113" s="16" t="s">
        <v>260</v>
      </c>
      <c r="K113" s="18">
        <v>10000</v>
      </c>
      <c r="L113" s="16"/>
    </row>
    <row r="114" spans="1:12" ht="28.5" customHeight="1" x14ac:dyDescent="0.3">
      <c r="A114" s="16">
        <v>107</v>
      </c>
      <c r="B114" s="17">
        <v>43964</v>
      </c>
      <c r="C114" s="16" t="s">
        <v>252</v>
      </c>
      <c r="D114" s="16" t="s">
        <v>20</v>
      </c>
      <c r="E114" s="16"/>
      <c r="F114" s="16"/>
      <c r="G114" s="16" t="s">
        <v>16</v>
      </c>
      <c r="H114" s="16"/>
      <c r="I114" s="16" t="s">
        <v>286</v>
      </c>
      <c r="J114" s="16" t="s">
        <v>260</v>
      </c>
      <c r="K114" s="18">
        <v>5000</v>
      </c>
      <c r="L114" s="16"/>
    </row>
    <row r="115" spans="1:12" ht="28.5" customHeight="1" x14ac:dyDescent="0.3">
      <c r="A115" s="16">
        <v>108</v>
      </c>
      <c r="B115" s="17">
        <v>43964</v>
      </c>
      <c r="C115" s="16" t="s">
        <v>252</v>
      </c>
      <c r="D115" s="16" t="s">
        <v>20</v>
      </c>
      <c r="E115" s="16"/>
      <c r="F115" s="16"/>
      <c r="G115" s="16" t="s">
        <v>16</v>
      </c>
      <c r="H115" s="16"/>
      <c r="I115" s="16" t="s">
        <v>287</v>
      </c>
      <c r="J115" s="16" t="s">
        <v>260</v>
      </c>
      <c r="K115" s="18">
        <v>10000</v>
      </c>
      <c r="L115" s="16"/>
    </row>
    <row r="116" spans="1:12" ht="28.5" customHeight="1" x14ac:dyDescent="0.3">
      <c r="A116" s="16">
        <v>109</v>
      </c>
      <c r="B116" s="17">
        <v>43964</v>
      </c>
      <c r="C116" s="16" t="s">
        <v>252</v>
      </c>
      <c r="D116" s="16" t="s">
        <v>20</v>
      </c>
      <c r="E116" s="16"/>
      <c r="F116" s="16"/>
      <c r="G116" s="16" t="s">
        <v>16</v>
      </c>
      <c r="H116" s="16"/>
      <c r="I116" s="16" t="s">
        <v>288</v>
      </c>
      <c r="J116" s="16" t="s">
        <v>260</v>
      </c>
      <c r="K116" s="18">
        <v>5000</v>
      </c>
      <c r="L116" s="16"/>
    </row>
    <row r="117" spans="1:12" s="2" customFormat="1" ht="28.5" customHeight="1" x14ac:dyDescent="0.3">
      <c r="A117" s="12" t="s">
        <v>0</v>
      </c>
      <c r="B117" s="12" t="s">
        <v>1</v>
      </c>
      <c r="C117" s="16" t="s">
        <v>252</v>
      </c>
      <c r="D117" s="12" t="s">
        <v>3</v>
      </c>
      <c r="E117" s="12" t="s">
        <v>4</v>
      </c>
      <c r="F117" s="12" t="s">
        <v>274</v>
      </c>
      <c r="G117" s="12" t="s">
        <v>6</v>
      </c>
      <c r="H117" s="12" t="s">
        <v>7</v>
      </c>
      <c r="I117" s="12" t="s">
        <v>8</v>
      </c>
      <c r="J117" s="12" t="s">
        <v>9</v>
      </c>
      <c r="K117" s="12" t="s">
        <v>191</v>
      </c>
      <c r="L117" s="12" t="s">
        <v>14</v>
      </c>
    </row>
    <row r="118" spans="1:12" ht="28.5" customHeight="1" x14ac:dyDescent="0.3">
      <c r="A118" s="16">
        <v>110</v>
      </c>
      <c r="B118" s="17">
        <v>43964</v>
      </c>
      <c r="C118" s="16" t="s">
        <v>252</v>
      </c>
      <c r="D118" s="16" t="s">
        <v>20</v>
      </c>
      <c r="E118" s="16"/>
      <c r="F118" s="16"/>
      <c r="G118" s="16" t="s">
        <v>16</v>
      </c>
      <c r="H118" s="16"/>
      <c r="I118" s="16" t="s">
        <v>289</v>
      </c>
      <c r="J118" s="16" t="s">
        <v>260</v>
      </c>
      <c r="K118" s="18">
        <v>10000</v>
      </c>
      <c r="L118" s="16"/>
    </row>
    <row r="119" spans="1:12" ht="28.5" customHeight="1" x14ac:dyDescent="0.3">
      <c r="A119" s="16">
        <v>111</v>
      </c>
      <c r="B119" s="17">
        <v>43964</v>
      </c>
      <c r="C119" s="16" t="s">
        <v>252</v>
      </c>
      <c r="D119" s="16" t="s">
        <v>20</v>
      </c>
      <c r="E119" s="16"/>
      <c r="F119" s="16"/>
      <c r="G119" s="16" t="s">
        <v>16</v>
      </c>
      <c r="H119" s="16"/>
      <c r="I119" s="16" t="s">
        <v>291</v>
      </c>
      <c r="J119" s="16" t="s">
        <v>260</v>
      </c>
      <c r="K119" s="18">
        <v>30000</v>
      </c>
      <c r="L119" s="16"/>
    </row>
    <row r="120" spans="1:12" ht="28.5" customHeight="1" x14ac:dyDescent="0.3">
      <c r="A120" s="16">
        <v>112</v>
      </c>
      <c r="B120" s="17">
        <v>43965</v>
      </c>
      <c r="C120" s="16" t="s">
        <v>252</v>
      </c>
      <c r="D120" s="16" t="s">
        <v>20</v>
      </c>
      <c r="E120" s="16"/>
      <c r="F120" s="16"/>
      <c r="G120" s="16" t="s">
        <v>16</v>
      </c>
      <c r="H120" s="16"/>
      <c r="I120" s="16" t="s">
        <v>290</v>
      </c>
      <c r="J120" s="16" t="s">
        <v>260</v>
      </c>
      <c r="K120" s="18">
        <v>10000</v>
      </c>
      <c r="L120" s="16"/>
    </row>
    <row r="121" spans="1:12" ht="28.5" customHeight="1" x14ac:dyDescent="0.3">
      <c r="A121" s="16">
        <v>113</v>
      </c>
      <c r="B121" s="17">
        <v>43973</v>
      </c>
      <c r="C121" s="16" t="s">
        <v>252</v>
      </c>
      <c r="D121" s="16" t="s">
        <v>20</v>
      </c>
      <c r="E121" s="16"/>
      <c r="F121" s="16"/>
      <c r="G121" s="16" t="s">
        <v>16</v>
      </c>
      <c r="H121" s="16"/>
      <c r="I121" s="16" t="s">
        <v>292</v>
      </c>
      <c r="J121" s="16" t="s">
        <v>260</v>
      </c>
      <c r="K121" s="18">
        <v>10000</v>
      </c>
      <c r="L121" s="16"/>
    </row>
    <row r="122" spans="1:12" ht="28.5" customHeight="1" x14ac:dyDescent="0.3">
      <c r="A122" s="16">
        <v>114</v>
      </c>
      <c r="B122" s="17">
        <v>43973</v>
      </c>
      <c r="C122" s="16" t="s">
        <v>252</v>
      </c>
      <c r="D122" s="16" t="s">
        <v>20</v>
      </c>
      <c r="E122" s="16"/>
      <c r="F122" s="16"/>
      <c r="G122" s="16" t="s">
        <v>16</v>
      </c>
      <c r="H122" s="16"/>
      <c r="I122" s="16" t="s">
        <v>293</v>
      </c>
      <c r="J122" s="16" t="s">
        <v>260</v>
      </c>
      <c r="K122" s="18">
        <v>20000</v>
      </c>
      <c r="L122" s="16"/>
    </row>
    <row r="123" spans="1:12" ht="28.5" customHeight="1" x14ac:dyDescent="0.3">
      <c r="A123" s="16">
        <v>115</v>
      </c>
      <c r="B123" s="17">
        <v>43973</v>
      </c>
      <c r="C123" s="16" t="s">
        <v>252</v>
      </c>
      <c r="D123" s="16" t="s">
        <v>20</v>
      </c>
      <c r="E123" s="16"/>
      <c r="F123" s="16"/>
      <c r="G123" s="16" t="s">
        <v>16</v>
      </c>
      <c r="H123" s="16"/>
      <c r="I123" s="16" t="s">
        <v>294</v>
      </c>
      <c r="J123" s="16" t="s">
        <v>260</v>
      </c>
      <c r="K123" s="18">
        <v>10000</v>
      </c>
      <c r="L123" s="16"/>
    </row>
    <row r="124" spans="1:12" ht="28.5" customHeight="1" x14ac:dyDescent="0.3">
      <c r="A124" s="16">
        <v>116</v>
      </c>
      <c r="B124" s="17">
        <v>43973</v>
      </c>
      <c r="C124" s="16" t="s">
        <v>252</v>
      </c>
      <c r="D124" s="16" t="s">
        <v>20</v>
      </c>
      <c r="E124" s="16"/>
      <c r="F124" s="16"/>
      <c r="G124" s="16" t="s">
        <v>16</v>
      </c>
      <c r="H124" s="16"/>
      <c r="I124" s="16" t="s">
        <v>295</v>
      </c>
      <c r="J124" s="16" t="s">
        <v>260</v>
      </c>
      <c r="K124" s="18">
        <v>10000</v>
      </c>
      <c r="L124" s="16"/>
    </row>
    <row r="125" spans="1:12" ht="28.5" customHeight="1" x14ac:dyDescent="0.3">
      <c r="A125" s="16">
        <v>117</v>
      </c>
      <c r="B125" s="17">
        <v>43973</v>
      </c>
      <c r="C125" s="16" t="s">
        <v>252</v>
      </c>
      <c r="D125" s="16" t="s">
        <v>20</v>
      </c>
      <c r="E125" s="16"/>
      <c r="F125" s="16"/>
      <c r="G125" s="16" t="s">
        <v>16</v>
      </c>
      <c r="H125" s="16"/>
      <c r="I125" s="16" t="s">
        <v>305</v>
      </c>
      <c r="J125" s="16" t="s">
        <v>260</v>
      </c>
      <c r="K125" s="18">
        <v>20000</v>
      </c>
      <c r="L125" s="16"/>
    </row>
    <row r="126" spans="1:12" ht="28.5" customHeight="1" x14ac:dyDescent="0.3">
      <c r="A126" s="16">
        <v>118</v>
      </c>
      <c r="B126" s="17">
        <v>43973</v>
      </c>
      <c r="C126" s="16" t="s">
        <v>252</v>
      </c>
      <c r="D126" s="16" t="s">
        <v>20</v>
      </c>
      <c r="E126" s="16"/>
      <c r="F126" s="16"/>
      <c r="G126" s="16" t="s">
        <v>16</v>
      </c>
      <c r="H126" s="16"/>
      <c r="I126" s="16" t="s">
        <v>314</v>
      </c>
      <c r="J126" s="16" t="s">
        <v>260</v>
      </c>
      <c r="K126" s="18">
        <v>10000</v>
      </c>
      <c r="L126" s="16"/>
    </row>
    <row r="127" spans="1:12" ht="28.5" customHeight="1" x14ac:dyDescent="0.3">
      <c r="A127" s="16">
        <v>119</v>
      </c>
      <c r="B127" s="17">
        <v>43973</v>
      </c>
      <c r="C127" s="16" t="s">
        <v>252</v>
      </c>
      <c r="D127" s="16" t="s">
        <v>20</v>
      </c>
      <c r="E127" s="16"/>
      <c r="F127" s="16"/>
      <c r="G127" s="16" t="s">
        <v>16</v>
      </c>
      <c r="H127" s="16"/>
      <c r="I127" s="16" t="s">
        <v>315</v>
      </c>
      <c r="J127" s="16" t="s">
        <v>260</v>
      </c>
      <c r="K127" s="18">
        <v>10000</v>
      </c>
      <c r="L127" s="16"/>
    </row>
    <row r="128" spans="1:12" ht="28.5" customHeight="1" x14ac:dyDescent="0.3">
      <c r="A128" s="16">
        <v>120</v>
      </c>
      <c r="B128" s="17">
        <v>43973</v>
      </c>
      <c r="C128" s="16" t="s">
        <v>252</v>
      </c>
      <c r="D128" s="16" t="s">
        <v>20</v>
      </c>
      <c r="E128" s="16"/>
      <c r="F128" s="16"/>
      <c r="G128" s="16" t="s">
        <v>16</v>
      </c>
      <c r="H128" s="16"/>
      <c r="I128" s="16" t="s">
        <v>297</v>
      </c>
      <c r="J128" s="16" t="s">
        <v>260</v>
      </c>
      <c r="K128" s="18">
        <v>5000</v>
      </c>
      <c r="L128" s="16"/>
    </row>
    <row r="129" spans="1:12" ht="28.5" customHeight="1" x14ac:dyDescent="0.3">
      <c r="A129" s="16">
        <v>121</v>
      </c>
      <c r="B129" s="17">
        <v>43973</v>
      </c>
      <c r="C129" s="16" t="s">
        <v>252</v>
      </c>
      <c r="D129" s="16" t="s">
        <v>20</v>
      </c>
      <c r="E129" s="16"/>
      <c r="F129" s="16"/>
      <c r="G129" s="16" t="s">
        <v>16</v>
      </c>
      <c r="H129" s="16"/>
      <c r="I129" s="16" t="s">
        <v>298</v>
      </c>
      <c r="J129" s="16" t="s">
        <v>260</v>
      </c>
      <c r="K129" s="18">
        <v>5000</v>
      </c>
      <c r="L129" s="16"/>
    </row>
    <row r="130" spans="1:12" ht="28.5" customHeight="1" x14ac:dyDescent="0.3">
      <c r="A130" s="16">
        <v>122</v>
      </c>
      <c r="B130" s="17">
        <v>43973</v>
      </c>
      <c r="C130" s="16" t="s">
        <v>252</v>
      </c>
      <c r="D130" s="16" t="s">
        <v>20</v>
      </c>
      <c r="E130" s="16"/>
      <c r="F130" s="16"/>
      <c r="G130" s="16" t="s">
        <v>16</v>
      </c>
      <c r="H130" s="16"/>
      <c r="I130" s="16" t="s">
        <v>316</v>
      </c>
      <c r="J130" s="16" t="s">
        <v>260</v>
      </c>
      <c r="K130" s="18">
        <v>30000</v>
      </c>
      <c r="L130" s="16"/>
    </row>
    <row r="131" spans="1:12" ht="28.5" customHeight="1" x14ac:dyDescent="0.3">
      <c r="A131" s="16">
        <v>123</v>
      </c>
      <c r="B131" s="17">
        <v>43973</v>
      </c>
      <c r="C131" s="16" t="s">
        <v>252</v>
      </c>
      <c r="D131" s="16" t="s">
        <v>20</v>
      </c>
      <c r="E131" s="16"/>
      <c r="F131" s="16"/>
      <c r="G131" s="16" t="s">
        <v>16</v>
      </c>
      <c r="H131" s="16"/>
      <c r="I131" s="16" t="s">
        <v>307</v>
      </c>
      <c r="J131" s="16" t="s">
        <v>260</v>
      </c>
      <c r="K131" s="18">
        <v>30000</v>
      </c>
      <c r="L131" s="16"/>
    </row>
    <row r="132" spans="1:12" ht="28.5" customHeight="1" x14ac:dyDescent="0.3">
      <c r="A132" s="16">
        <v>124</v>
      </c>
      <c r="B132" s="17">
        <v>43973</v>
      </c>
      <c r="C132" s="16" t="s">
        <v>252</v>
      </c>
      <c r="D132" s="16" t="s">
        <v>20</v>
      </c>
      <c r="E132" s="16"/>
      <c r="F132" s="16"/>
      <c r="G132" s="16" t="s">
        <v>16</v>
      </c>
      <c r="H132" s="16"/>
      <c r="I132" s="16" t="s">
        <v>301</v>
      </c>
      <c r="J132" s="16" t="s">
        <v>260</v>
      </c>
      <c r="K132" s="18">
        <v>10000</v>
      </c>
      <c r="L132" s="16"/>
    </row>
    <row r="133" spans="1:12" ht="28.5" customHeight="1" x14ac:dyDescent="0.3">
      <c r="A133" s="16">
        <v>125</v>
      </c>
      <c r="B133" s="17">
        <v>43983</v>
      </c>
      <c r="C133" s="16" t="s">
        <v>252</v>
      </c>
      <c r="D133" s="16" t="s">
        <v>20</v>
      </c>
      <c r="E133" s="16"/>
      <c r="F133" s="16"/>
      <c r="G133" s="16" t="s">
        <v>16</v>
      </c>
      <c r="H133" s="16"/>
      <c r="I133" s="16" t="s">
        <v>317</v>
      </c>
      <c r="J133" s="16" t="s">
        <v>260</v>
      </c>
      <c r="K133" s="18">
        <v>10000</v>
      </c>
      <c r="L133" s="16"/>
    </row>
    <row r="134" spans="1:12" ht="28.5" customHeight="1" x14ac:dyDescent="0.3">
      <c r="A134" s="16">
        <v>126</v>
      </c>
      <c r="B134" s="17">
        <v>43983</v>
      </c>
      <c r="C134" s="16" t="s">
        <v>252</v>
      </c>
      <c r="D134" s="16" t="s">
        <v>20</v>
      </c>
      <c r="E134" s="16"/>
      <c r="F134" s="16"/>
      <c r="G134" s="16" t="s">
        <v>16</v>
      </c>
      <c r="H134" s="16"/>
      <c r="I134" s="16" t="s">
        <v>280</v>
      </c>
      <c r="J134" s="16" t="s">
        <v>260</v>
      </c>
      <c r="K134" s="18">
        <v>10000</v>
      </c>
      <c r="L134" s="16"/>
    </row>
    <row r="135" spans="1:12" ht="28.5" customHeight="1" x14ac:dyDescent="0.3">
      <c r="A135" s="16">
        <v>127</v>
      </c>
      <c r="B135" s="17">
        <v>43985</v>
      </c>
      <c r="C135" s="16" t="s">
        <v>252</v>
      </c>
      <c r="D135" s="16" t="s">
        <v>20</v>
      </c>
      <c r="E135" s="16"/>
      <c r="F135" s="16"/>
      <c r="G135" s="16" t="s">
        <v>16</v>
      </c>
      <c r="H135" s="16"/>
      <c r="I135" s="16" t="s">
        <v>281</v>
      </c>
      <c r="J135" s="16" t="s">
        <v>260</v>
      </c>
      <c r="K135" s="18">
        <v>10000</v>
      </c>
      <c r="L135" s="16"/>
    </row>
    <row r="136" spans="1:12" ht="28.5" customHeight="1" x14ac:dyDescent="0.3">
      <c r="A136" s="16">
        <v>128</v>
      </c>
      <c r="B136" s="17">
        <v>43985</v>
      </c>
      <c r="C136" s="16" t="s">
        <v>252</v>
      </c>
      <c r="D136" s="16" t="s">
        <v>20</v>
      </c>
      <c r="E136" s="16"/>
      <c r="F136" s="16"/>
      <c r="G136" s="16" t="s">
        <v>16</v>
      </c>
      <c r="H136" s="16"/>
      <c r="I136" s="16" t="s">
        <v>282</v>
      </c>
      <c r="J136" s="16" t="s">
        <v>260</v>
      </c>
      <c r="K136" s="18">
        <v>5000</v>
      </c>
      <c r="L136" s="16"/>
    </row>
    <row r="137" spans="1:12" ht="28.5" customHeight="1" x14ac:dyDescent="0.3">
      <c r="A137" s="16">
        <v>129</v>
      </c>
      <c r="B137" s="17">
        <v>43985</v>
      </c>
      <c r="C137" s="16" t="s">
        <v>252</v>
      </c>
      <c r="D137" s="16" t="s">
        <v>20</v>
      </c>
      <c r="E137" s="16"/>
      <c r="F137" s="16"/>
      <c r="G137" s="16" t="s">
        <v>16</v>
      </c>
      <c r="H137" s="16"/>
      <c r="I137" s="16" t="s">
        <v>318</v>
      </c>
      <c r="J137" s="16" t="s">
        <v>260</v>
      </c>
      <c r="K137" s="18">
        <v>10000</v>
      </c>
      <c r="L137" s="16"/>
    </row>
    <row r="138" spans="1:12" ht="28.5" customHeight="1" x14ac:dyDescent="0.3">
      <c r="A138" s="16">
        <v>130</v>
      </c>
      <c r="B138" s="17">
        <v>43985</v>
      </c>
      <c r="C138" s="16" t="s">
        <v>252</v>
      </c>
      <c r="D138" s="16" t="s">
        <v>20</v>
      </c>
      <c r="E138" s="16"/>
      <c r="F138" s="16"/>
      <c r="G138" s="16" t="s">
        <v>16</v>
      </c>
      <c r="H138" s="16"/>
      <c r="I138" s="16" t="s">
        <v>285</v>
      </c>
      <c r="J138" s="16" t="s">
        <v>260</v>
      </c>
      <c r="K138" s="18">
        <v>10000</v>
      </c>
      <c r="L138" s="16"/>
    </row>
    <row r="139" spans="1:12" ht="28.5" customHeight="1" x14ac:dyDescent="0.3">
      <c r="A139" s="16">
        <v>131</v>
      </c>
      <c r="B139" s="17">
        <v>43985</v>
      </c>
      <c r="C139" s="16" t="s">
        <v>252</v>
      </c>
      <c r="D139" s="16" t="s">
        <v>256</v>
      </c>
      <c r="E139" s="16"/>
      <c r="F139" s="16"/>
      <c r="G139" s="16" t="s">
        <v>16</v>
      </c>
      <c r="H139" s="16"/>
      <c r="I139" s="16" t="s">
        <v>319</v>
      </c>
      <c r="J139" s="16" t="s">
        <v>260</v>
      </c>
      <c r="K139" s="18">
        <v>50000</v>
      </c>
      <c r="L139" s="16"/>
    </row>
    <row r="140" spans="1:12" ht="28.5" customHeight="1" x14ac:dyDescent="0.3">
      <c r="A140" s="16">
        <v>132</v>
      </c>
      <c r="B140" s="17">
        <v>43985</v>
      </c>
      <c r="C140" s="16" t="s">
        <v>252</v>
      </c>
      <c r="D140" s="16" t="s">
        <v>20</v>
      </c>
      <c r="E140" s="16"/>
      <c r="F140" s="16"/>
      <c r="G140" s="16" t="s">
        <v>16</v>
      </c>
      <c r="H140" s="16"/>
      <c r="I140" s="16" t="s">
        <v>284</v>
      </c>
      <c r="J140" s="16" t="s">
        <v>260</v>
      </c>
      <c r="K140" s="18">
        <v>10000</v>
      </c>
      <c r="L140" s="16"/>
    </row>
    <row r="141" spans="1:12" ht="28.5" customHeight="1" x14ac:dyDescent="0.3">
      <c r="A141" s="16">
        <v>133</v>
      </c>
      <c r="B141" s="17">
        <v>43994</v>
      </c>
      <c r="C141" s="16" t="s">
        <v>252</v>
      </c>
      <c r="D141" s="16" t="s">
        <v>20</v>
      </c>
      <c r="E141" s="16"/>
      <c r="F141" s="16"/>
      <c r="G141" s="16" t="s">
        <v>16</v>
      </c>
      <c r="H141" s="16"/>
      <c r="I141" s="16" t="s">
        <v>286</v>
      </c>
      <c r="J141" s="16" t="s">
        <v>260</v>
      </c>
      <c r="K141" s="18">
        <v>5000</v>
      </c>
      <c r="L141" s="16"/>
    </row>
    <row r="142" spans="1:12" ht="28.5" customHeight="1" x14ac:dyDescent="0.3">
      <c r="A142" s="16">
        <v>134</v>
      </c>
      <c r="B142" s="17">
        <v>43994</v>
      </c>
      <c r="C142" s="16" t="s">
        <v>252</v>
      </c>
      <c r="D142" s="16" t="s">
        <v>20</v>
      </c>
      <c r="E142" s="16"/>
      <c r="F142" s="16"/>
      <c r="G142" s="16" t="s">
        <v>16</v>
      </c>
      <c r="H142" s="16"/>
      <c r="I142" s="16" t="s">
        <v>287</v>
      </c>
      <c r="J142" s="16" t="s">
        <v>260</v>
      </c>
      <c r="K142" s="18">
        <v>10000</v>
      </c>
      <c r="L142" s="16"/>
    </row>
    <row r="143" spans="1:12" ht="28.5" customHeight="1" x14ac:dyDescent="0.3">
      <c r="A143" s="16">
        <v>135</v>
      </c>
      <c r="B143" s="17">
        <v>43994</v>
      </c>
      <c r="C143" s="16" t="s">
        <v>252</v>
      </c>
      <c r="D143" s="16" t="s">
        <v>20</v>
      </c>
      <c r="E143" s="16"/>
      <c r="F143" s="16"/>
      <c r="G143" s="16" t="s">
        <v>16</v>
      </c>
      <c r="H143" s="16"/>
      <c r="I143" s="16" t="s">
        <v>288</v>
      </c>
      <c r="J143" s="16" t="s">
        <v>260</v>
      </c>
      <c r="K143" s="18">
        <v>5000</v>
      </c>
      <c r="L143" s="16"/>
    </row>
    <row r="144" spans="1:12" s="2" customFormat="1" ht="28.5" customHeight="1" x14ac:dyDescent="0.3">
      <c r="A144" s="16">
        <v>136</v>
      </c>
      <c r="B144" s="17">
        <v>43994</v>
      </c>
      <c r="C144" s="16" t="s">
        <v>252</v>
      </c>
      <c r="D144" s="16" t="s">
        <v>20</v>
      </c>
      <c r="E144" s="16"/>
      <c r="F144" s="16"/>
      <c r="G144" s="16" t="s">
        <v>16</v>
      </c>
      <c r="H144" s="16"/>
      <c r="I144" s="16" t="s">
        <v>192</v>
      </c>
      <c r="J144" s="16" t="s">
        <v>260</v>
      </c>
      <c r="K144" s="18">
        <v>10000</v>
      </c>
      <c r="L144" s="16"/>
    </row>
    <row r="145" spans="1:12" ht="28.5" customHeight="1" x14ac:dyDescent="0.3">
      <c r="A145" s="16">
        <v>137</v>
      </c>
      <c r="B145" s="17">
        <v>44004</v>
      </c>
      <c r="C145" s="16" t="s">
        <v>252</v>
      </c>
      <c r="D145" s="16" t="s">
        <v>254</v>
      </c>
      <c r="E145" s="16" t="s">
        <v>255</v>
      </c>
      <c r="F145" s="16"/>
      <c r="G145" s="16" t="s">
        <v>16</v>
      </c>
      <c r="H145" s="16"/>
      <c r="I145" s="16" t="s">
        <v>320</v>
      </c>
      <c r="J145" s="16" t="s">
        <v>261</v>
      </c>
      <c r="K145" s="18">
        <v>1032960</v>
      </c>
      <c r="L145" s="16"/>
    </row>
    <row r="146" spans="1:12" s="2" customFormat="1" ht="28.5" customHeight="1" x14ac:dyDescent="0.3">
      <c r="A146" s="12" t="s">
        <v>0</v>
      </c>
      <c r="B146" s="12" t="s">
        <v>1</v>
      </c>
      <c r="C146" s="16" t="s">
        <v>252</v>
      </c>
      <c r="D146" s="12" t="s">
        <v>3</v>
      </c>
      <c r="E146" s="12" t="s">
        <v>4</v>
      </c>
      <c r="F146" s="12" t="s">
        <v>274</v>
      </c>
      <c r="G146" s="12" t="s">
        <v>6</v>
      </c>
      <c r="H146" s="12" t="s">
        <v>7</v>
      </c>
      <c r="I146" s="12" t="s">
        <v>8</v>
      </c>
      <c r="J146" s="12" t="s">
        <v>9</v>
      </c>
      <c r="K146" s="12" t="s">
        <v>191</v>
      </c>
      <c r="L146" s="12" t="s">
        <v>14</v>
      </c>
    </row>
    <row r="147" spans="1:12" ht="28.5" customHeight="1" x14ac:dyDescent="0.3">
      <c r="A147" s="16">
        <v>138</v>
      </c>
      <c r="B147" s="17">
        <v>44006</v>
      </c>
      <c r="C147" s="16" t="s">
        <v>252</v>
      </c>
      <c r="D147" s="16" t="s">
        <v>20</v>
      </c>
      <c r="E147" s="16"/>
      <c r="F147" s="16"/>
      <c r="G147" s="16" t="s">
        <v>16</v>
      </c>
      <c r="H147" s="16"/>
      <c r="I147" s="16" t="s">
        <v>293</v>
      </c>
      <c r="J147" s="16" t="s">
        <v>260</v>
      </c>
      <c r="K147" s="18">
        <v>20000</v>
      </c>
      <c r="L147" s="16"/>
    </row>
    <row r="148" spans="1:12" ht="28.5" customHeight="1" x14ac:dyDescent="0.3">
      <c r="A148" s="16">
        <v>139</v>
      </c>
      <c r="B148" s="17">
        <v>44006</v>
      </c>
      <c r="C148" s="16" t="s">
        <v>252</v>
      </c>
      <c r="D148" s="16" t="s">
        <v>20</v>
      </c>
      <c r="E148" s="16"/>
      <c r="F148" s="16"/>
      <c r="G148" s="16" t="s">
        <v>16</v>
      </c>
      <c r="H148" s="16"/>
      <c r="I148" s="16" t="s">
        <v>294</v>
      </c>
      <c r="J148" s="16" t="s">
        <v>260</v>
      </c>
      <c r="K148" s="18">
        <v>10000</v>
      </c>
      <c r="L148" s="16"/>
    </row>
    <row r="149" spans="1:12" ht="28.5" customHeight="1" x14ac:dyDescent="0.3">
      <c r="A149" s="16">
        <v>140</v>
      </c>
      <c r="B149" s="17">
        <v>44006</v>
      </c>
      <c r="C149" s="16" t="s">
        <v>252</v>
      </c>
      <c r="D149" s="16" t="s">
        <v>20</v>
      </c>
      <c r="E149" s="16"/>
      <c r="F149" s="16"/>
      <c r="G149" s="16" t="s">
        <v>16</v>
      </c>
      <c r="H149" s="16"/>
      <c r="I149" s="16" t="s">
        <v>295</v>
      </c>
      <c r="J149" s="16" t="s">
        <v>260</v>
      </c>
      <c r="K149" s="18">
        <v>10000</v>
      </c>
      <c r="L149" s="16"/>
    </row>
    <row r="150" spans="1:12" ht="28.5" customHeight="1" x14ac:dyDescent="0.3">
      <c r="A150" s="16">
        <v>141</v>
      </c>
      <c r="B150" s="17">
        <v>44006</v>
      </c>
      <c r="C150" s="16" t="s">
        <v>252</v>
      </c>
      <c r="D150" s="16" t="s">
        <v>20</v>
      </c>
      <c r="E150" s="16"/>
      <c r="F150" s="16"/>
      <c r="G150" s="16" t="s">
        <v>16</v>
      </c>
      <c r="H150" s="16"/>
      <c r="I150" s="16" t="s">
        <v>302</v>
      </c>
      <c r="J150" s="16" t="s">
        <v>260</v>
      </c>
      <c r="K150" s="18">
        <v>10000</v>
      </c>
      <c r="L150" s="16"/>
    </row>
    <row r="151" spans="1:12" ht="28.5" customHeight="1" x14ac:dyDescent="0.3">
      <c r="A151" s="16">
        <v>142</v>
      </c>
      <c r="B151" s="17">
        <v>44006</v>
      </c>
      <c r="C151" s="16" t="s">
        <v>252</v>
      </c>
      <c r="D151" s="16" t="s">
        <v>20</v>
      </c>
      <c r="E151" s="16"/>
      <c r="F151" s="16"/>
      <c r="G151" s="16" t="s">
        <v>16</v>
      </c>
      <c r="H151" s="16"/>
      <c r="I151" s="16" t="s">
        <v>297</v>
      </c>
      <c r="J151" s="16" t="s">
        <v>260</v>
      </c>
      <c r="K151" s="18">
        <v>5000</v>
      </c>
      <c r="L151" s="16"/>
    </row>
    <row r="152" spans="1:12" ht="28.5" customHeight="1" x14ac:dyDescent="0.3">
      <c r="A152" s="16">
        <v>143</v>
      </c>
      <c r="B152" s="17">
        <v>44006</v>
      </c>
      <c r="C152" s="16" t="s">
        <v>252</v>
      </c>
      <c r="D152" s="16" t="s">
        <v>20</v>
      </c>
      <c r="E152" s="16"/>
      <c r="F152" s="16"/>
      <c r="G152" s="16" t="s">
        <v>16</v>
      </c>
      <c r="H152" s="16"/>
      <c r="I152" s="16" t="s">
        <v>298</v>
      </c>
      <c r="J152" s="16" t="s">
        <v>260</v>
      </c>
      <c r="K152" s="18">
        <v>5000</v>
      </c>
      <c r="L152" s="16"/>
    </row>
    <row r="153" spans="1:12" ht="28.5" customHeight="1" x14ac:dyDescent="0.3">
      <c r="A153" s="16">
        <v>144</v>
      </c>
      <c r="B153" s="17">
        <v>44006</v>
      </c>
      <c r="C153" s="16" t="s">
        <v>252</v>
      </c>
      <c r="D153" s="16" t="s">
        <v>20</v>
      </c>
      <c r="E153" s="16"/>
      <c r="F153" s="16"/>
      <c r="G153" s="16" t="s">
        <v>16</v>
      </c>
      <c r="H153" s="16"/>
      <c r="I153" s="16" t="s">
        <v>300</v>
      </c>
      <c r="J153" s="16" t="s">
        <v>260</v>
      </c>
      <c r="K153" s="18">
        <v>30000</v>
      </c>
      <c r="L153" s="16"/>
    </row>
    <row r="154" spans="1:12" ht="28.5" customHeight="1" x14ac:dyDescent="0.3">
      <c r="A154" s="16">
        <v>145</v>
      </c>
      <c r="B154" s="17">
        <v>44006</v>
      </c>
      <c r="C154" s="16" t="s">
        <v>252</v>
      </c>
      <c r="D154" s="16" t="s">
        <v>20</v>
      </c>
      <c r="E154" s="16"/>
      <c r="F154" s="16"/>
      <c r="G154" s="16" t="s">
        <v>16</v>
      </c>
      <c r="H154" s="16"/>
      <c r="I154" s="16" t="s">
        <v>307</v>
      </c>
      <c r="J154" s="16" t="s">
        <v>260</v>
      </c>
      <c r="K154" s="18">
        <v>30000</v>
      </c>
      <c r="L154" s="16"/>
    </row>
    <row r="155" spans="1:12" ht="28.5" customHeight="1" x14ac:dyDescent="0.3">
      <c r="A155" s="16">
        <v>146</v>
      </c>
      <c r="B155" s="17">
        <v>44006</v>
      </c>
      <c r="C155" s="16" t="s">
        <v>252</v>
      </c>
      <c r="D155" s="16" t="s">
        <v>20</v>
      </c>
      <c r="E155" s="16"/>
      <c r="F155" s="16"/>
      <c r="G155" s="16" t="s">
        <v>16</v>
      </c>
      <c r="H155" s="16"/>
      <c r="I155" s="16" t="s">
        <v>321</v>
      </c>
      <c r="J155" s="16" t="s">
        <v>260</v>
      </c>
      <c r="K155" s="18">
        <v>10000</v>
      </c>
      <c r="L155" s="16"/>
    </row>
    <row r="156" spans="1:12" ht="28.5" customHeight="1" x14ac:dyDescent="0.3">
      <c r="A156" s="16">
        <v>147</v>
      </c>
      <c r="B156" s="17">
        <v>44008</v>
      </c>
      <c r="C156" s="16" t="s">
        <v>252</v>
      </c>
      <c r="D156" s="16" t="s">
        <v>20</v>
      </c>
      <c r="E156" s="16"/>
      <c r="F156" s="16"/>
      <c r="G156" s="16" t="s">
        <v>16</v>
      </c>
      <c r="H156" s="16"/>
      <c r="I156" s="16" t="s">
        <v>322</v>
      </c>
      <c r="J156" s="16" t="s">
        <v>260</v>
      </c>
      <c r="K156" s="18">
        <v>20000</v>
      </c>
      <c r="L156" s="16"/>
    </row>
    <row r="157" spans="1:12" ht="28.5" customHeight="1" x14ac:dyDescent="0.3">
      <c r="A157" s="16">
        <v>148</v>
      </c>
      <c r="B157" s="17">
        <v>44014</v>
      </c>
      <c r="C157" s="16" t="s">
        <v>252</v>
      </c>
      <c r="D157" s="16" t="s">
        <v>20</v>
      </c>
      <c r="E157" s="16"/>
      <c r="F157" s="16"/>
      <c r="G157" s="16" t="s">
        <v>16</v>
      </c>
      <c r="H157" s="16"/>
      <c r="I157" s="16" t="s">
        <v>304</v>
      </c>
      <c r="J157" s="16" t="s">
        <v>260</v>
      </c>
      <c r="K157" s="18">
        <v>10000</v>
      </c>
      <c r="L157" s="16"/>
    </row>
    <row r="158" spans="1:12" ht="28.5" customHeight="1" x14ac:dyDescent="0.3">
      <c r="A158" s="16">
        <v>149</v>
      </c>
      <c r="B158" s="17">
        <v>44014</v>
      </c>
      <c r="C158" s="16" t="s">
        <v>252</v>
      </c>
      <c r="D158" s="16" t="s">
        <v>20</v>
      </c>
      <c r="E158" s="16"/>
      <c r="F158" s="16"/>
      <c r="G158" s="16" t="s">
        <v>16</v>
      </c>
      <c r="H158" s="16"/>
      <c r="I158" s="16" t="s">
        <v>323</v>
      </c>
      <c r="J158" s="16" t="s">
        <v>260</v>
      </c>
      <c r="K158" s="18">
        <v>10000</v>
      </c>
      <c r="L158" s="16"/>
    </row>
    <row r="159" spans="1:12" ht="28.5" customHeight="1" x14ac:dyDescent="0.3">
      <c r="A159" s="16">
        <v>150</v>
      </c>
      <c r="B159" s="17">
        <v>44014</v>
      </c>
      <c r="C159" s="16" t="s">
        <v>252</v>
      </c>
      <c r="D159" s="16" t="s">
        <v>20</v>
      </c>
      <c r="E159" s="16"/>
      <c r="F159" s="16"/>
      <c r="G159" s="16" t="s">
        <v>16</v>
      </c>
      <c r="H159" s="16"/>
      <c r="I159" s="16" t="s">
        <v>281</v>
      </c>
      <c r="J159" s="16" t="s">
        <v>260</v>
      </c>
      <c r="K159" s="18">
        <v>10000</v>
      </c>
      <c r="L159" s="16"/>
    </row>
    <row r="160" spans="1:12" ht="28.5" customHeight="1" x14ac:dyDescent="0.3">
      <c r="A160" s="16">
        <v>151</v>
      </c>
      <c r="B160" s="17">
        <v>44014</v>
      </c>
      <c r="C160" s="16" t="s">
        <v>252</v>
      </c>
      <c r="D160" s="16" t="s">
        <v>20</v>
      </c>
      <c r="E160" s="16"/>
      <c r="F160" s="16"/>
      <c r="G160" s="16" t="s">
        <v>16</v>
      </c>
      <c r="H160" s="16"/>
      <c r="I160" s="16" t="s">
        <v>282</v>
      </c>
      <c r="J160" s="16" t="s">
        <v>260</v>
      </c>
      <c r="K160" s="18">
        <v>5000</v>
      </c>
      <c r="L160" s="16"/>
    </row>
    <row r="161" spans="1:12" ht="28.5" customHeight="1" x14ac:dyDescent="0.3">
      <c r="A161" s="16">
        <v>152</v>
      </c>
      <c r="B161" s="17">
        <v>44014</v>
      </c>
      <c r="C161" s="16" t="s">
        <v>252</v>
      </c>
      <c r="D161" s="16" t="s">
        <v>20</v>
      </c>
      <c r="E161" s="16"/>
      <c r="F161" s="16"/>
      <c r="G161" s="16" t="s">
        <v>16</v>
      </c>
      <c r="H161" s="16"/>
      <c r="I161" s="16" t="s">
        <v>283</v>
      </c>
      <c r="J161" s="16" t="s">
        <v>260</v>
      </c>
      <c r="K161" s="18">
        <v>10000</v>
      </c>
      <c r="L161" s="16"/>
    </row>
    <row r="162" spans="1:12" ht="28.5" customHeight="1" x14ac:dyDescent="0.3">
      <c r="A162" s="16">
        <v>153</v>
      </c>
      <c r="B162" s="17">
        <v>44014</v>
      </c>
      <c r="C162" s="16" t="s">
        <v>252</v>
      </c>
      <c r="D162" s="16" t="s">
        <v>20</v>
      </c>
      <c r="E162" s="16"/>
      <c r="F162" s="16"/>
      <c r="G162" s="16" t="s">
        <v>16</v>
      </c>
      <c r="H162" s="16"/>
      <c r="I162" s="16" t="s">
        <v>324</v>
      </c>
      <c r="J162" s="16" t="s">
        <v>260</v>
      </c>
      <c r="K162" s="18">
        <v>10000</v>
      </c>
      <c r="L162" s="16"/>
    </row>
    <row r="163" spans="1:12" ht="28.5" customHeight="1" x14ac:dyDescent="0.3">
      <c r="A163" s="16">
        <v>154</v>
      </c>
      <c r="B163" s="17">
        <v>44014</v>
      </c>
      <c r="C163" s="16" t="s">
        <v>252</v>
      </c>
      <c r="D163" s="16" t="s">
        <v>253</v>
      </c>
      <c r="E163" s="16"/>
      <c r="F163" s="16"/>
      <c r="G163" s="16" t="s">
        <v>16</v>
      </c>
      <c r="H163" s="16"/>
      <c r="I163" s="16" t="s">
        <v>325</v>
      </c>
      <c r="J163" s="16" t="s">
        <v>260</v>
      </c>
      <c r="K163" s="18">
        <v>50000</v>
      </c>
      <c r="L163" s="16"/>
    </row>
    <row r="164" spans="1:12" ht="28.5" customHeight="1" x14ac:dyDescent="0.3">
      <c r="A164" s="16">
        <v>155</v>
      </c>
      <c r="B164" s="17">
        <v>44014</v>
      </c>
      <c r="C164" s="16" t="s">
        <v>252</v>
      </c>
      <c r="D164" s="16" t="s">
        <v>20</v>
      </c>
      <c r="E164" s="16"/>
      <c r="F164" s="16"/>
      <c r="G164" s="16" t="s">
        <v>16</v>
      </c>
      <c r="H164" s="16"/>
      <c r="I164" s="16" t="s">
        <v>284</v>
      </c>
      <c r="J164" s="16" t="s">
        <v>260</v>
      </c>
      <c r="K164" s="18">
        <v>10000</v>
      </c>
      <c r="L164" s="16"/>
    </row>
    <row r="165" spans="1:12" ht="28.5" customHeight="1" x14ac:dyDescent="0.3">
      <c r="A165" s="16">
        <v>156</v>
      </c>
      <c r="B165" s="17">
        <v>44015</v>
      </c>
      <c r="C165" s="16" t="s">
        <v>252</v>
      </c>
      <c r="D165" s="16" t="s">
        <v>20</v>
      </c>
      <c r="E165" s="16"/>
      <c r="F165" s="16"/>
      <c r="G165" s="16" t="s">
        <v>16</v>
      </c>
      <c r="H165" s="16"/>
      <c r="I165" s="16" t="s">
        <v>285</v>
      </c>
      <c r="J165" s="16" t="s">
        <v>260</v>
      </c>
      <c r="K165" s="18">
        <v>10000</v>
      </c>
      <c r="L165" s="16"/>
    </row>
    <row r="166" spans="1:12" ht="28.5" customHeight="1" x14ac:dyDescent="0.3">
      <c r="A166" s="16">
        <v>157</v>
      </c>
      <c r="B166" s="17">
        <v>44025</v>
      </c>
      <c r="C166" s="16" t="s">
        <v>252</v>
      </c>
      <c r="D166" s="16" t="s">
        <v>20</v>
      </c>
      <c r="E166" s="16"/>
      <c r="F166" s="16"/>
      <c r="G166" s="16" t="s">
        <v>16</v>
      </c>
      <c r="H166" s="16"/>
      <c r="I166" s="16" t="s">
        <v>286</v>
      </c>
      <c r="J166" s="16" t="s">
        <v>260</v>
      </c>
      <c r="K166" s="18">
        <v>5000</v>
      </c>
      <c r="L166" s="16"/>
    </row>
    <row r="167" spans="1:12" ht="28.5" customHeight="1" x14ac:dyDescent="0.3">
      <c r="A167" s="16">
        <v>158</v>
      </c>
      <c r="B167" s="17">
        <v>44025</v>
      </c>
      <c r="C167" s="16" t="s">
        <v>252</v>
      </c>
      <c r="D167" s="16" t="s">
        <v>20</v>
      </c>
      <c r="E167" s="16"/>
      <c r="F167" s="16"/>
      <c r="G167" s="16" t="s">
        <v>16</v>
      </c>
      <c r="H167" s="16"/>
      <c r="I167" s="16" t="s">
        <v>287</v>
      </c>
      <c r="J167" s="16" t="s">
        <v>260</v>
      </c>
      <c r="K167" s="18">
        <v>10000</v>
      </c>
      <c r="L167" s="16"/>
    </row>
    <row r="168" spans="1:12" ht="28.5" customHeight="1" x14ac:dyDescent="0.3">
      <c r="A168" s="16">
        <v>159</v>
      </c>
      <c r="B168" s="17">
        <v>44025</v>
      </c>
      <c r="C168" s="16" t="s">
        <v>252</v>
      </c>
      <c r="D168" s="16" t="s">
        <v>20</v>
      </c>
      <c r="E168" s="16"/>
      <c r="F168" s="16"/>
      <c r="G168" s="16" t="s">
        <v>16</v>
      </c>
      <c r="H168" s="16"/>
      <c r="I168" s="16" t="s">
        <v>326</v>
      </c>
      <c r="J168" s="16" t="s">
        <v>260</v>
      </c>
      <c r="K168" s="18">
        <v>5000</v>
      </c>
      <c r="L168" s="16"/>
    </row>
    <row r="169" spans="1:12" ht="28.5" customHeight="1" x14ac:dyDescent="0.3">
      <c r="A169" s="16">
        <v>160</v>
      </c>
      <c r="B169" s="17">
        <v>44025</v>
      </c>
      <c r="C169" s="16" t="s">
        <v>252</v>
      </c>
      <c r="D169" s="16" t="s">
        <v>20</v>
      </c>
      <c r="E169" s="16"/>
      <c r="F169" s="16"/>
      <c r="G169" s="16" t="s">
        <v>16</v>
      </c>
      <c r="H169" s="16"/>
      <c r="I169" s="16" t="s">
        <v>327</v>
      </c>
      <c r="J169" s="16" t="s">
        <v>260</v>
      </c>
      <c r="K169" s="18">
        <v>10000</v>
      </c>
      <c r="L169" s="16"/>
    </row>
    <row r="170" spans="1:12" ht="28.5" customHeight="1" x14ac:dyDescent="0.3">
      <c r="A170" s="16">
        <v>161</v>
      </c>
      <c r="B170" s="17">
        <v>44034</v>
      </c>
      <c r="C170" s="16" t="s">
        <v>252</v>
      </c>
      <c r="D170" s="16" t="s">
        <v>20</v>
      </c>
      <c r="E170" s="16"/>
      <c r="F170" s="16"/>
      <c r="G170" s="16" t="s">
        <v>16</v>
      </c>
      <c r="H170" s="16"/>
      <c r="I170" s="16" t="s">
        <v>293</v>
      </c>
      <c r="J170" s="16" t="s">
        <v>260</v>
      </c>
      <c r="K170" s="18">
        <v>20000</v>
      </c>
      <c r="L170" s="16"/>
    </row>
    <row r="171" spans="1:12" ht="28.5" customHeight="1" x14ac:dyDescent="0.3">
      <c r="A171" s="16">
        <v>162</v>
      </c>
      <c r="B171" s="17">
        <v>44034</v>
      </c>
      <c r="C171" s="16" t="s">
        <v>252</v>
      </c>
      <c r="D171" s="16" t="s">
        <v>20</v>
      </c>
      <c r="E171" s="16"/>
      <c r="F171" s="16"/>
      <c r="G171" s="16" t="s">
        <v>16</v>
      </c>
      <c r="H171" s="16"/>
      <c r="I171" s="16" t="s">
        <v>328</v>
      </c>
      <c r="J171" s="16" t="s">
        <v>260</v>
      </c>
      <c r="K171" s="18">
        <v>10000</v>
      </c>
      <c r="L171" s="16"/>
    </row>
    <row r="172" spans="1:12" ht="28.5" customHeight="1" x14ac:dyDescent="0.3">
      <c r="A172" s="16">
        <v>163</v>
      </c>
      <c r="B172" s="17">
        <v>44034</v>
      </c>
      <c r="C172" s="16" t="s">
        <v>252</v>
      </c>
      <c r="D172" s="16" t="s">
        <v>20</v>
      </c>
      <c r="E172" s="16"/>
      <c r="F172" s="16"/>
      <c r="G172" s="16" t="s">
        <v>16</v>
      </c>
      <c r="H172" s="16"/>
      <c r="I172" s="16" t="s">
        <v>329</v>
      </c>
      <c r="J172" s="16" t="s">
        <v>260</v>
      </c>
      <c r="K172" s="18">
        <v>10000</v>
      </c>
      <c r="L172" s="16"/>
    </row>
    <row r="173" spans="1:12" ht="28.5" customHeight="1" x14ac:dyDescent="0.3">
      <c r="A173" s="16">
        <v>164</v>
      </c>
      <c r="B173" s="17">
        <v>44034</v>
      </c>
      <c r="C173" s="16" t="s">
        <v>252</v>
      </c>
      <c r="D173" s="16" t="s">
        <v>20</v>
      </c>
      <c r="E173" s="16"/>
      <c r="F173" s="16"/>
      <c r="G173" s="16" t="s">
        <v>16</v>
      </c>
      <c r="H173" s="16"/>
      <c r="I173" s="16" t="s">
        <v>305</v>
      </c>
      <c r="J173" s="16" t="s">
        <v>260</v>
      </c>
      <c r="K173" s="18">
        <v>20000</v>
      </c>
      <c r="L173" s="16"/>
    </row>
    <row r="174" spans="1:12" ht="28.5" customHeight="1" x14ac:dyDescent="0.3">
      <c r="A174" s="16">
        <v>165</v>
      </c>
      <c r="B174" s="17">
        <v>44034</v>
      </c>
      <c r="C174" s="16" t="s">
        <v>252</v>
      </c>
      <c r="D174" s="16" t="s">
        <v>20</v>
      </c>
      <c r="E174" s="16"/>
      <c r="F174" s="16"/>
      <c r="G174" s="16" t="s">
        <v>16</v>
      </c>
      <c r="H174" s="16"/>
      <c r="I174" s="16" t="s">
        <v>302</v>
      </c>
      <c r="J174" s="16" t="s">
        <v>260</v>
      </c>
      <c r="K174" s="18">
        <v>10000</v>
      </c>
      <c r="L174" s="16"/>
    </row>
    <row r="175" spans="1:12" s="2" customFormat="1" ht="28.5" customHeight="1" x14ac:dyDescent="0.3">
      <c r="A175" s="12" t="s">
        <v>0</v>
      </c>
      <c r="B175" s="12" t="s">
        <v>1</v>
      </c>
      <c r="C175" s="12" t="s">
        <v>190</v>
      </c>
      <c r="D175" s="12" t="s">
        <v>3</v>
      </c>
      <c r="E175" s="12" t="s">
        <v>4</v>
      </c>
      <c r="F175" s="12" t="s">
        <v>274</v>
      </c>
      <c r="G175" s="12" t="s">
        <v>6</v>
      </c>
      <c r="H175" s="12" t="s">
        <v>7</v>
      </c>
      <c r="I175" s="12" t="s">
        <v>8</v>
      </c>
      <c r="J175" s="12" t="s">
        <v>9</v>
      </c>
      <c r="K175" s="12" t="s">
        <v>191</v>
      </c>
      <c r="L175" s="12" t="s">
        <v>14</v>
      </c>
    </row>
    <row r="176" spans="1:12" ht="28.5" customHeight="1" x14ac:dyDescent="0.3">
      <c r="A176" s="16">
        <v>166</v>
      </c>
      <c r="B176" s="17">
        <v>44034</v>
      </c>
      <c r="C176" s="16" t="s">
        <v>252</v>
      </c>
      <c r="D176" s="16" t="s">
        <v>20</v>
      </c>
      <c r="E176" s="16"/>
      <c r="F176" s="16"/>
      <c r="G176" s="16" t="s">
        <v>16</v>
      </c>
      <c r="H176" s="16"/>
      <c r="I176" s="16" t="s">
        <v>297</v>
      </c>
      <c r="J176" s="16" t="s">
        <v>260</v>
      </c>
      <c r="K176" s="18">
        <v>5000</v>
      </c>
      <c r="L176" s="16"/>
    </row>
    <row r="177" spans="1:12" ht="28.5" customHeight="1" x14ac:dyDescent="0.3">
      <c r="A177" s="16">
        <v>167</v>
      </c>
      <c r="B177" s="17">
        <v>44034</v>
      </c>
      <c r="C177" s="16" t="s">
        <v>252</v>
      </c>
      <c r="D177" s="16" t="s">
        <v>20</v>
      </c>
      <c r="E177" s="16"/>
      <c r="F177" s="16"/>
      <c r="G177" s="16" t="s">
        <v>16</v>
      </c>
      <c r="H177" s="16"/>
      <c r="I177" s="16" t="s">
        <v>330</v>
      </c>
      <c r="J177" s="16" t="s">
        <v>260</v>
      </c>
      <c r="K177" s="18">
        <v>5000</v>
      </c>
      <c r="L177" s="16"/>
    </row>
    <row r="178" spans="1:12" ht="28.5" customHeight="1" x14ac:dyDescent="0.3">
      <c r="A178" s="16">
        <v>168</v>
      </c>
      <c r="B178" s="17">
        <v>44034</v>
      </c>
      <c r="C178" s="16" t="s">
        <v>252</v>
      </c>
      <c r="D178" s="16" t="s">
        <v>20</v>
      </c>
      <c r="E178" s="16"/>
      <c r="F178" s="16"/>
      <c r="G178" s="16" t="s">
        <v>16</v>
      </c>
      <c r="H178" s="16"/>
      <c r="I178" s="16" t="s">
        <v>306</v>
      </c>
      <c r="J178" s="16" t="s">
        <v>260</v>
      </c>
      <c r="K178" s="18">
        <v>30000</v>
      </c>
      <c r="L178" s="16"/>
    </row>
    <row r="179" spans="1:12" ht="28.5" customHeight="1" x14ac:dyDescent="0.3">
      <c r="A179" s="16">
        <v>169</v>
      </c>
      <c r="B179" s="17">
        <v>44034</v>
      </c>
      <c r="C179" s="16" t="s">
        <v>252</v>
      </c>
      <c r="D179" s="16" t="s">
        <v>20</v>
      </c>
      <c r="E179" s="16"/>
      <c r="F179" s="16"/>
      <c r="G179" s="16" t="s">
        <v>16</v>
      </c>
      <c r="H179" s="16"/>
      <c r="I179" s="16" t="s">
        <v>307</v>
      </c>
      <c r="J179" s="16" t="s">
        <v>260</v>
      </c>
      <c r="K179" s="18">
        <v>30000</v>
      </c>
      <c r="L179" s="16"/>
    </row>
    <row r="180" spans="1:12" ht="28.5" customHeight="1" x14ac:dyDescent="0.3">
      <c r="A180" s="16">
        <v>170</v>
      </c>
      <c r="B180" s="17">
        <v>44034</v>
      </c>
      <c r="C180" s="16" t="s">
        <v>252</v>
      </c>
      <c r="D180" s="16" t="s">
        <v>20</v>
      </c>
      <c r="E180" s="16"/>
      <c r="F180" s="16"/>
      <c r="G180" s="16" t="s">
        <v>16</v>
      </c>
      <c r="H180" s="16"/>
      <c r="I180" s="16" t="s">
        <v>311</v>
      </c>
      <c r="J180" s="16" t="s">
        <v>260</v>
      </c>
      <c r="K180" s="18">
        <v>10000</v>
      </c>
      <c r="L180" s="16"/>
    </row>
    <row r="181" spans="1:12" s="2" customFormat="1" ht="28.5" customHeight="1" x14ac:dyDescent="0.3">
      <c r="A181" s="16">
        <v>171</v>
      </c>
      <c r="B181" s="17">
        <v>44042</v>
      </c>
      <c r="C181" s="16" t="s">
        <v>252</v>
      </c>
      <c r="D181" s="16" t="s">
        <v>20</v>
      </c>
      <c r="E181" s="16"/>
      <c r="F181" s="16"/>
      <c r="G181" s="16" t="s">
        <v>16</v>
      </c>
      <c r="H181" s="16"/>
      <c r="I181" s="16" t="s">
        <v>331</v>
      </c>
      <c r="J181" s="16" t="s">
        <v>260</v>
      </c>
      <c r="K181" s="18">
        <v>20000</v>
      </c>
      <c r="L181" s="16"/>
    </row>
    <row r="182" spans="1:12" ht="28.5" customHeight="1" x14ac:dyDescent="0.3">
      <c r="A182" s="16">
        <v>172</v>
      </c>
      <c r="B182" s="17">
        <v>44043</v>
      </c>
      <c r="C182" s="16" t="s">
        <v>252</v>
      </c>
      <c r="D182" s="16" t="s">
        <v>253</v>
      </c>
      <c r="E182" s="16"/>
      <c r="F182" s="16"/>
      <c r="G182" s="16" t="s">
        <v>16</v>
      </c>
      <c r="H182" s="16"/>
      <c r="I182" s="16" t="s">
        <v>332</v>
      </c>
      <c r="J182" s="16" t="s">
        <v>261</v>
      </c>
      <c r="K182" s="18">
        <v>1000000</v>
      </c>
      <c r="L182" s="16"/>
    </row>
    <row r="183" spans="1:12" ht="28.5" customHeight="1" x14ac:dyDescent="0.3">
      <c r="A183" s="16">
        <v>173</v>
      </c>
      <c r="B183" s="17">
        <v>44046</v>
      </c>
      <c r="C183" s="16" t="s">
        <v>252</v>
      </c>
      <c r="D183" s="16" t="s">
        <v>20</v>
      </c>
      <c r="E183" s="16"/>
      <c r="F183" s="16"/>
      <c r="G183" s="16" t="s">
        <v>16</v>
      </c>
      <c r="H183" s="16"/>
      <c r="I183" s="16" t="s">
        <v>304</v>
      </c>
      <c r="J183" s="16" t="s">
        <v>260</v>
      </c>
      <c r="K183" s="18">
        <v>10000</v>
      </c>
      <c r="L183" s="16"/>
    </row>
    <row r="184" spans="1:12" ht="28.5" customHeight="1" x14ac:dyDescent="0.3">
      <c r="A184" s="16">
        <v>174</v>
      </c>
      <c r="B184" s="17">
        <v>44046</v>
      </c>
      <c r="C184" s="16" t="s">
        <v>252</v>
      </c>
      <c r="D184" s="16" t="s">
        <v>20</v>
      </c>
      <c r="E184" s="16"/>
      <c r="F184" s="16"/>
      <c r="G184" s="16" t="s">
        <v>16</v>
      </c>
      <c r="H184" s="16"/>
      <c r="I184" s="16" t="s">
        <v>280</v>
      </c>
      <c r="J184" s="16" t="s">
        <v>260</v>
      </c>
      <c r="K184" s="18">
        <v>10000</v>
      </c>
      <c r="L184" s="16"/>
    </row>
    <row r="185" spans="1:12" ht="28.5" customHeight="1" x14ac:dyDescent="0.3">
      <c r="A185" s="16">
        <v>175</v>
      </c>
      <c r="B185" s="17">
        <v>44046</v>
      </c>
      <c r="C185" s="16" t="s">
        <v>252</v>
      </c>
      <c r="D185" s="16" t="s">
        <v>20</v>
      </c>
      <c r="E185" s="16"/>
      <c r="F185" s="16"/>
      <c r="G185" s="16" t="s">
        <v>16</v>
      </c>
      <c r="H185" s="16"/>
      <c r="I185" s="16" t="s">
        <v>281</v>
      </c>
      <c r="J185" s="16" t="s">
        <v>260</v>
      </c>
      <c r="K185" s="18">
        <v>10000</v>
      </c>
      <c r="L185" s="16"/>
    </row>
    <row r="186" spans="1:12" ht="28.5" customHeight="1" x14ac:dyDescent="0.3">
      <c r="A186" s="16">
        <v>176</v>
      </c>
      <c r="B186" s="17">
        <v>44046</v>
      </c>
      <c r="C186" s="16" t="s">
        <v>252</v>
      </c>
      <c r="D186" s="16" t="s">
        <v>20</v>
      </c>
      <c r="E186" s="16"/>
      <c r="F186" s="16"/>
      <c r="G186" s="16" t="s">
        <v>16</v>
      </c>
      <c r="H186" s="16"/>
      <c r="I186" s="16" t="s">
        <v>282</v>
      </c>
      <c r="J186" s="16" t="s">
        <v>260</v>
      </c>
      <c r="K186" s="18">
        <v>5000</v>
      </c>
      <c r="L186" s="16"/>
    </row>
    <row r="187" spans="1:12" ht="28.5" customHeight="1" x14ac:dyDescent="0.3">
      <c r="A187" s="16">
        <v>177</v>
      </c>
      <c r="B187" s="17">
        <v>44046</v>
      </c>
      <c r="C187" s="16" t="s">
        <v>252</v>
      </c>
      <c r="D187" s="16" t="s">
        <v>20</v>
      </c>
      <c r="E187" s="16"/>
      <c r="F187" s="16"/>
      <c r="G187" s="16" t="s">
        <v>16</v>
      </c>
      <c r="H187" s="16"/>
      <c r="I187" s="16" t="s">
        <v>283</v>
      </c>
      <c r="J187" s="16" t="s">
        <v>260</v>
      </c>
      <c r="K187" s="18">
        <v>10000</v>
      </c>
      <c r="L187" s="16"/>
    </row>
    <row r="188" spans="1:12" ht="28.5" customHeight="1" x14ac:dyDescent="0.3">
      <c r="A188" s="16">
        <v>178</v>
      </c>
      <c r="B188" s="17">
        <v>44046</v>
      </c>
      <c r="C188" s="16" t="s">
        <v>252</v>
      </c>
      <c r="D188" s="16" t="s">
        <v>253</v>
      </c>
      <c r="E188" s="16"/>
      <c r="F188" s="16"/>
      <c r="G188" s="16" t="s">
        <v>16</v>
      </c>
      <c r="H188" s="16"/>
      <c r="I188" s="16" t="s">
        <v>319</v>
      </c>
      <c r="J188" s="16" t="s">
        <v>260</v>
      </c>
      <c r="K188" s="18">
        <v>50000</v>
      </c>
      <c r="L188" s="16"/>
    </row>
    <row r="189" spans="1:12" ht="28.5" customHeight="1" x14ac:dyDescent="0.3">
      <c r="A189" s="16">
        <v>179</v>
      </c>
      <c r="B189" s="17">
        <v>44046</v>
      </c>
      <c r="C189" s="16" t="s">
        <v>252</v>
      </c>
      <c r="D189" s="16" t="s">
        <v>20</v>
      </c>
      <c r="E189" s="16"/>
      <c r="F189" s="16"/>
      <c r="G189" s="16" t="s">
        <v>16</v>
      </c>
      <c r="H189" s="16"/>
      <c r="I189" s="16" t="s">
        <v>303</v>
      </c>
      <c r="J189" s="16" t="s">
        <v>260</v>
      </c>
      <c r="K189" s="18">
        <v>10000</v>
      </c>
      <c r="L189" s="16"/>
    </row>
    <row r="190" spans="1:12" ht="28.5" customHeight="1" x14ac:dyDescent="0.3">
      <c r="A190" s="16">
        <v>180</v>
      </c>
      <c r="B190" s="17">
        <v>44048</v>
      </c>
      <c r="C190" s="16" t="s">
        <v>252</v>
      </c>
      <c r="D190" s="16" t="s">
        <v>20</v>
      </c>
      <c r="E190" s="16"/>
      <c r="F190" s="16"/>
      <c r="G190" s="16" t="s">
        <v>16</v>
      </c>
      <c r="H190" s="16"/>
      <c r="I190" s="16" t="s">
        <v>285</v>
      </c>
      <c r="J190" s="16" t="s">
        <v>260</v>
      </c>
      <c r="K190" s="18">
        <v>10000</v>
      </c>
      <c r="L190" s="16"/>
    </row>
    <row r="191" spans="1:12" ht="28.5" customHeight="1" x14ac:dyDescent="0.3">
      <c r="A191" s="16">
        <v>181</v>
      </c>
      <c r="B191" s="17">
        <v>44053</v>
      </c>
      <c r="C191" s="16" t="s">
        <v>252</v>
      </c>
      <c r="D191" s="16" t="s">
        <v>20</v>
      </c>
      <c r="E191" s="16"/>
      <c r="F191" s="16"/>
      <c r="G191" s="16" t="s">
        <v>16</v>
      </c>
      <c r="H191" s="16"/>
      <c r="I191" s="16" t="s">
        <v>290</v>
      </c>
      <c r="J191" s="16" t="s">
        <v>260</v>
      </c>
      <c r="K191" s="18">
        <v>10000</v>
      </c>
      <c r="L191" s="16"/>
    </row>
    <row r="192" spans="1:12" ht="28.5" customHeight="1" x14ac:dyDescent="0.3">
      <c r="A192" s="16">
        <v>182</v>
      </c>
      <c r="B192" s="17">
        <v>44055</v>
      </c>
      <c r="C192" s="16" t="s">
        <v>252</v>
      </c>
      <c r="D192" s="16" t="s">
        <v>20</v>
      </c>
      <c r="E192" s="16"/>
      <c r="F192" s="16"/>
      <c r="G192" s="16" t="s">
        <v>16</v>
      </c>
      <c r="H192" s="16"/>
      <c r="I192" s="16" t="s">
        <v>333</v>
      </c>
      <c r="J192" s="16" t="s">
        <v>260</v>
      </c>
      <c r="K192" s="18">
        <v>5000</v>
      </c>
      <c r="L192" s="16"/>
    </row>
    <row r="193" spans="1:12" ht="28.5" customHeight="1" x14ac:dyDescent="0.3">
      <c r="A193" s="16">
        <v>183</v>
      </c>
      <c r="B193" s="17">
        <v>44055</v>
      </c>
      <c r="C193" s="16" t="s">
        <v>252</v>
      </c>
      <c r="D193" s="16" t="s">
        <v>20</v>
      </c>
      <c r="E193" s="16"/>
      <c r="F193" s="16"/>
      <c r="G193" s="16" t="s">
        <v>16</v>
      </c>
      <c r="H193" s="16"/>
      <c r="I193" s="16" t="s">
        <v>286</v>
      </c>
      <c r="J193" s="16" t="s">
        <v>260</v>
      </c>
      <c r="K193" s="18">
        <v>5000</v>
      </c>
      <c r="L193" s="16"/>
    </row>
    <row r="194" spans="1:12" ht="28.5" customHeight="1" x14ac:dyDescent="0.3">
      <c r="A194" s="16">
        <v>184</v>
      </c>
      <c r="B194" s="17">
        <v>44055</v>
      </c>
      <c r="C194" s="16" t="s">
        <v>252</v>
      </c>
      <c r="D194" s="16" t="s">
        <v>20</v>
      </c>
      <c r="E194" s="16"/>
      <c r="F194" s="16"/>
      <c r="G194" s="16" t="s">
        <v>16</v>
      </c>
      <c r="H194" s="16"/>
      <c r="I194" s="16" t="s">
        <v>287</v>
      </c>
      <c r="J194" s="16" t="s">
        <v>260</v>
      </c>
      <c r="K194" s="18">
        <v>10000</v>
      </c>
      <c r="L194" s="16"/>
    </row>
    <row r="195" spans="1:12" ht="28.5" customHeight="1" x14ac:dyDescent="0.3">
      <c r="A195" s="16">
        <v>185</v>
      </c>
      <c r="B195" s="17">
        <v>44055</v>
      </c>
      <c r="C195" s="16" t="s">
        <v>252</v>
      </c>
      <c r="D195" s="16" t="s">
        <v>20</v>
      </c>
      <c r="E195" s="16"/>
      <c r="F195" s="16"/>
      <c r="G195" s="16" t="s">
        <v>16</v>
      </c>
      <c r="H195" s="16"/>
      <c r="I195" s="16" t="s">
        <v>288</v>
      </c>
      <c r="J195" s="16" t="s">
        <v>260</v>
      </c>
      <c r="K195" s="18">
        <v>5000</v>
      </c>
      <c r="L195" s="16"/>
    </row>
    <row r="196" spans="1:12" ht="28.5" customHeight="1" x14ac:dyDescent="0.3">
      <c r="A196" s="16">
        <v>186</v>
      </c>
      <c r="B196" s="17">
        <v>44055</v>
      </c>
      <c r="C196" s="16" t="s">
        <v>252</v>
      </c>
      <c r="D196" s="16" t="s">
        <v>20</v>
      </c>
      <c r="E196" s="16"/>
      <c r="F196" s="16"/>
      <c r="G196" s="16" t="s">
        <v>16</v>
      </c>
      <c r="H196" s="16"/>
      <c r="I196" s="16" t="s">
        <v>289</v>
      </c>
      <c r="J196" s="16" t="s">
        <v>260</v>
      </c>
      <c r="K196" s="18">
        <v>10000</v>
      </c>
      <c r="L196" s="16"/>
    </row>
    <row r="197" spans="1:12" ht="28.5" customHeight="1" x14ac:dyDescent="0.3">
      <c r="A197" s="16">
        <v>187</v>
      </c>
      <c r="B197" s="17">
        <v>44067</v>
      </c>
      <c r="C197" s="16" t="s">
        <v>252</v>
      </c>
      <c r="D197" s="16" t="s">
        <v>20</v>
      </c>
      <c r="E197" s="16"/>
      <c r="F197" s="16"/>
      <c r="G197" s="16" t="s">
        <v>16</v>
      </c>
      <c r="H197" s="16"/>
      <c r="I197" s="16" t="s">
        <v>293</v>
      </c>
      <c r="J197" s="16" t="s">
        <v>260</v>
      </c>
      <c r="K197" s="18">
        <v>20000</v>
      </c>
      <c r="L197" s="16"/>
    </row>
    <row r="198" spans="1:12" ht="28.5" customHeight="1" x14ac:dyDescent="0.3">
      <c r="A198" s="16">
        <v>188</v>
      </c>
      <c r="B198" s="17">
        <v>44067</v>
      </c>
      <c r="C198" s="16" t="s">
        <v>252</v>
      </c>
      <c r="D198" s="16" t="s">
        <v>20</v>
      </c>
      <c r="E198" s="16"/>
      <c r="F198" s="16"/>
      <c r="G198" s="16" t="s">
        <v>16</v>
      </c>
      <c r="H198" s="16"/>
      <c r="I198" s="16" t="s">
        <v>294</v>
      </c>
      <c r="J198" s="16" t="s">
        <v>260</v>
      </c>
      <c r="K198" s="18">
        <v>10000</v>
      </c>
      <c r="L198" s="16"/>
    </row>
    <row r="199" spans="1:12" ht="28.5" customHeight="1" x14ac:dyDescent="0.3">
      <c r="A199" s="16">
        <v>189</v>
      </c>
      <c r="B199" s="17">
        <v>44067</v>
      </c>
      <c r="C199" s="16" t="s">
        <v>252</v>
      </c>
      <c r="D199" s="16" t="s">
        <v>20</v>
      </c>
      <c r="E199" s="16"/>
      <c r="F199" s="16"/>
      <c r="G199" s="16" t="s">
        <v>16</v>
      </c>
      <c r="H199" s="16"/>
      <c r="I199" s="16" t="s">
        <v>295</v>
      </c>
      <c r="J199" s="16" t="s">
        <v>260</v>
      </c>
      <c r="K199" s="18">
        <v>10000</v>
      </c>
      <c r="L199" s="16"/>
    </row>
    <row r="200" spans="1:12" ht="28.5" customHeight="1" x14ac:dyDescent="0.3">
      <c r="A200" s="16">
        <v>190</v>
      </c>
      <c r="B200" s="17">
        <v>44067</v>
      </c>
      <c r="C200" s="16" t="s">
        <v>252</v>
      </c>
      <c r="D200" s="16" t="s">
        <v>20</v>
      </c>
      <c r="E200" s="16"/>
      <c r="F200" s="16"/>
      <c r="G200" s="16" t="s">
        <v>16</v>
      </c>
      <c r="H200" s="16"/>
      <c r="I200" s="16" t="s">
        <v>302</v>
      </c>
      <c r="J200" s="16" t="s">
        <v>260</v>
      </c>
      <c r="K200" s="18">
        <v>10000</v>
      </c>
      <c r="L200" s="16"/>
    </row>
    <row r="201" spans="1:12" ht="28.5" customHeight="1" x14ac:dyDescent="0.3">
      <c r="A201" s="16">
        <v>191</v>
      </c>
      <c r="B201" s="17">
        <v>44067</v>
      </c>
      <c r="C201" s="16" t="s">
        <v>252</v>
      </c>
      <c r="D201" s="16" t="s">
        <v>20</v>
      </c>
      <c r="E201" s="16"/>
      <c r="F201" s="16"/>
      <c r="G201" s="16" t="s">
        <v>16</v>
      </c>
      <c r="H201" s="16"/>
      <c r="I201" s="16" t="s">
        <v>297</v>
      </c>
      <c r="J201" s="16" t="s">
        <v>260</v>
      </c>
      <c r="K201" s="18">
        <v>5000</v>
      </c>
      <c r="L201" s="16"/>
    </row>
    <row r="202" spans="1:12" ht="28.5" customHeight="1" x14ac:dyDescent="0.3">
      <c r="A202" s="16">
        <v>192</v>
      </c>
      <c r="B202" s="17">
        <v>44067</v>
      </c>
      <c r="C202" s="16" t="s">
        <v>252</v>
      </c>
      <c r="D202" s="16" t="s">
        <v>20</v>
      </c>
      <c r="E202" s="16"/>
      <c r="F202" s="16"/>
      <c r="G202" s="16" t="s">
        <v>16</v>
      </c>
      <c r="H202" s="16"/>
      <c r="I202" s="16" t="s">
        <v>298</v>
      </c>
      <c r="J202" s="16" t="s">
        <v>260</v>
      </c>
      <c r="K202" s="18">
        <v>5000</v>
      </c>
      <c r="L202" s="16"/>
    </row>
    <row r="203" spans="1:12" ht="28.5" customHeight="1" x14ac:dyDescent="0.3">
      <c r="A203" s="16">
        <v>193</v>
      </c>
      <c r="B203" s="17">
        <v>44067</v>
      </c>
      <c r="C203" s="16" t="s">
        <v>252</v>
      </c>
      <c r="D203" s="16" t="s">
        <v>20</v>
      </c>
      <c r="E203" s="16"/>
      <c r="F203" s="16"/>
      <c r="G203" s="16" t="s">
        <v>16</v>
      </c>
      <c r="H203" s="16"/>
      <c r="I203" s="16" t="s">
        <v>306</v>
      </c>
      <c r="J203" s="16" t="s">
        <v>260</v>
      </c>
      <c r="K203" s="18">
        <v>30000</v>
      </c>
      <c r="L203" s="16"/>
    </row>
    <row r="204" spans="1:12" s="2" customFormat="1" ht="28.5" customHeight="1" x14ac:dyDescent="0.3">
      <c r="A204" s="12" t="s">
        <v>0</v>
      </c>
      <c r="B204" s="12" t="s">
        <v>1</v>
      </c>
      <c r="C204" s="12" t="s">
        <v>190</v>
      </c>
      <c r="D204" s="12" t="s">
        <v>3</v>
      </c>
      <c r="E204" s="12" t="s">
        <v>4</v>
      </c>
      <c r="F204" s="12" t="s">
        <v>274</v>
      </c>
      <c r="G204" s="12" t="s">
        <v>6</v>
      </c>
      <c r="H204" s="12" t="s">
        <v>7</v>
      </c>
      <c r="I204" s="12" t="s">
        <v>8</v>
      </c>
      <c r="J204" s="12" t="s">
        <v>9</v>
      </c>
      <c r="K204" s="12" t="s">
        <v>191</v>
      </c>
      <c r="L204" s="12" t="s">
        <v>14</v>
      </c>
    </row>
    <row r="205" spans="1:12" ht="28.5" customHeight="1" x14ac:dyDescent="0.3">
      <c r="A205" s="16">
        <v>194</v>
      </c>
      <c r="B205" s="17">
        <v>44067</v>
      </c>
      <c r="C205" s="16" t="s">
        <v>252</v>
      </c>
      <c r="D205" s="16" t="s">
        <v>20</v>
      </c>
      <c r="E205" s="16"/>
      <c r="F205" s="16"/>
      <c r="G205" s="16" t="s">
        <v>16</v>
      </c>
      <c r="H205" s="16"/>
      <c r="I205" s="16" t="s">
        <v>307</v>
      </c>
      <c r="J205" s="16" t="s">
        <v>260</v>
      </c>
      <c r="K205" s="18">
        <v>30000</v>
      </c>
      <c r="L205" s="16"/>
    </row>
    <row r="206" spans="1:12" ht="28.5" customHeight="1" x14ac:dyDescent="0.3">
      <c r="A206" s="16">
        <v>195</v>
      </c>
      <c r="B206" s="17">
        <v>44067</v>
      </c>
      <c r="C206" s="16" t="s">
        <v>252</v>
      </c>
      <c r="D206" s="16" t="s">
        <v>20</v>
      </c>
      <c r="E206" s="16"/>
      <c r="F206" s="16"/>
      <c r="G206" s="16" t="s">
        <v>16</v>
      </c>
      <c r="H206" s="16"/>
      <c r="I206" s="16" t="s">
        <v>334</v>
      </c>
      <c r="J206" s="16" t="s">
        <v>260</v>
      </c>
      <c r="K206" s="18">
        <v>20000</v>
      </c>
      <c r="L206" s="16"/>
    </row>
    <row r="207" spans="1:12" ht="28.5" customHeight="1" x14ac:dyDescent="0.3">
      <c r="A207" s="16">
        <v>196</v>
      </c>
      <c r="B207" s="17">
        <v>44067</v>
      </c>
      <c r="C207" s="16" t="s">
        <v>252</v>
      </c>
      <c r="D207" s="16" t="s">
        <v>20</v>
      </c>
      <c r="E207" s="16"/>
      <c r="F207" s="16"/>
      <c r="G207" s="16" t="s">
        <v>16</v>
      </c>
      <c r="H207" s="16"/>
      <c r="I207" s="16" t="s">
        <v>301</v>
      </c>
      <c r="J207" s="16" t="s">
        <v>260</v>
      </c>
      <c r="K207" s="18">
        <v>10000</v>
      </c>
      <c r="L207" s="16"/>
    </row>
    <row r="208" spans="1:12" ht="28.5" customHeight="1" x14ac:dyDescent="0.3">
      <c r="A208" s="16">
        <v>197</v>
      </c>
      <c r="B208" s="17">
        <v>44069</v>
      </c>
      <c r="C208" s="16" t="s">
        <v>252</v>
      </c>
      <c r="D208" s="16" t="s">
        <v>20</v>
      </c>
      <c r="E208" s="16"/>
      <c r="F208" s="16"/>
      <c r="G208" s="16" t="s">
        <v>16</v>
      </c>
      <c r="H208" s="16"/>
      <c r="I208" s="16" t="s">
        <v>305</v>
      </c>
      <c r="J208" s="16" t="s">
        <v>260</v>
      </c>
      <c r="K208" s="18">
        <v>20000</v>
      </c>
      <c r="L208" s="16"/>
    </row>
    <row r="209" spans="1:12" ht="28.5" customHeight="1" x14ac:dyDescent="0.3">
      <c r="A209" s="16">
        <v>198</v>
      </c>
      <c r="B209" s="17">
        <v>44070</v>
      </c>
      <c r="C209" s="16" t="s">
        <v>252</v>
      </c>
      <c r="D209" s="16" t="s">
        <v>20</v>
      </c>
      <c r="E209" s="16"/>
      <c r="F209" s="16"/>
      <c r="G209" s="16" t="s">
        <v>16</v>
      </c>
      <c r="H209" s="16"/>
      <c r="I209" s="16" t="s">
        <v>335</v>
      </c>
      <c r="J209" s="16" t="s">
        <v>260</v>
      </c>
      <c r="K209" s="18">
        <v>10000</v>
      </c>
      <c r="L209" s="16"/>
    </row>
    <row r="210" spans="1:12" ht="28.5" customHeight="1" x14ac:dyDescent="0.3">
      <c r="A210" s="16">
        <v>199</v>
      </c>
      <c r="B210" s="17">
        <v>44070</v>
      </c>
      <c r="C210" s="16" t="s">
        <v>252</v>
      </c>
      <c r="D210" s="16" t="s">
        <v>253</v>
      </c>
      <c r="E210" s="16"/>
      <c r="F210" s="16"/>
      <c r="G210" s="16" t="s">
        <v>16</v>
      </c>
      <c r="H210" s="16"/>
      <c r="I210" s="16" t="s">
        <v>336</v>
      </c>
      <c r="J210" s="16" t="s">
        <v>260</v>
      </c>
      <c r="K210" s="18">
        <v>10000</v>
      </c>
      <c r="L210" s="16"/>
    </row>
    <row r="211" spans="1:12" ht="28.5" customHeight="1" x14ac:dyDescent="0.3">
      <c r="A211" s="16">
        <v>200</v>
      </c>
      <c r="B211" s="17">
        <v>44070</v>
      </c>
      <c r="C211" s="16" t="s">
        <v>252</v>
      </c>
      <c r="D211" s="16" t="s">
        <v>20</v>
      </c>
      <c r="E211" s="16"/>
      <c r="F211" s="16"/>
      <c r="G211" s="16" t="s">
        <v>16</v>
      </c>
      <c r="H211" s="16"/>
      <c r="I211" s="16" t="s">
        <v>337</v>
      </c>
      <c r="J211" s="16" t="s">
        <v>260</v>
      </c>
      <c r="K211" s="18">
        <v>10000</v>
      </c>
      <c r="L211" s="16"/>
    </row>
    <row r="212" spans="1:12" ht="28.5" customHeight="1" x14ac:dyDescent="0.3">
      <c r="A212" s="16">
        <v>201</v>
      </c>
      <c r="B212" s="17">
        <v>44070</v>
      </c>
      <c r="C212" s="16" t="s">
        <v>252</v>
      </c>
      <c r="D212" s="16" t="s">
        <v>257</v>
      </c>
      <c r="E212" s="16"/>
      <c r="F212" s="16"/>
      <c r="G212" s="16" t="s">
        <v>16</v>
      </c>
      <c r="H212" s="16"/>
      <c r="I212" s="16" t="s">
        <v>338</v>
      </c>
      <c r="J212" s="16" t="s">
        <v>260</v>
      </c>
      <c r="K212" s="18">
        <v>20000</v>
      </c>
      <c r="L212" s="16"/>
    </row>
    <row r="213" spans="1:12" ht="28.5" customHeight="1" x14ac:dyDescent="0.3">
      <c r="A213" s="16">
        <v>202</v>
      </c>
      <c r="B213" s="17">
        <v>44070</v>
      </c>
      <c r="C213" s="16" t="s">
        <v>252</v>
      </c>
      <c r="D213" s="16" t="s">
        <v>253</v>
      </c>
      <c r="E213" s="16"/>
      <c r="F213" s="16"/>
      <c r="G213" s="16" t="s">
        <v>16</v>
      </c>
      <c r="H213" s="16"/>
      <c r="I213" s="16" t="s">
        <v>339</v>
      </c>
      <c r="J213" s="16" t="s">
        <v>260</v>
      </c>
      <c r="K213" s="18">
        <v>50000</v>
      </c>
      <c r="L213" s="16"/>
    </row>
    <row r="214" spans="1:12" ht="28.5" customHeight="1" x14ac:dyDescent="0.3">
      <c r="A214" s="16">
        <v>203</v>
      </c>
      <c r="B214" s="17">
        <v>44074</v>
      </c>
      <c r="C214" s="16" t="s">
        <v>252</v>
      </c>
      <c r="D214" s="16" t="s">
        <v>20</v>
      </c>
      <c r="E214" s="16"/>
      <c r="F214" s="16"/>
      <c r="G214" s="16" t="s">
        <v>16</v>
      </c>
      <c r="H214" s="16"/>
      <c r="I214" s="16" t="s">
        <v>340</v>
      </c>
      <c r="J214" s="16" t="s">
        <v>260</v>
      </c>
      <c r="K214" s="18">
        <v>20000</v>
      </c>
      <c r="L214" s="16"/>
    </row>
    <row r="215" spans="1:12" ht="28.5" customHeight="1" x14ac:dyDescent="0.3">
      <c r="A215" s="16">
        <v>204</v>
      </c>
      <c r="B215" s="17">
        <v>44076</v>
      </c>
      <c r="C215" s="16" t="s">
        <v>252</v>
      </c>
      <c r="D215" s="16" t="s">
        <v>20</v>
      </c>
      <c r="E215" s="16"/>
      <c r="F215" s="16"/>
      <c r="G215" s="16" t="s">
        <v>16</v>
      </c>
      <c r="H215" s="16"/>
      <c r="I215" s="16" t="s">
        <v>304</v>
      </c>
      <c r="J215" s="16" t="s">
        <v>260</v>
      </c>
      <c r="K215" s="18">
        <v>10000</v>
      </c>
      <c r="L215" s="16"/>
    </row>
    <row r="216" spans="1:12" ht="28.5" customHeight="1" x14ac:dyDescent="0.3">
      <c r="A216" s="16">
        <v>205</v>
      </c>
      <c r="B216" s="17">
        <v>44076</v>
      </c>
      <c r="C216" s="16" t="s">
        <v>252</v>
      </c>
      <c r="D216" s="16" t="s">
        <v>20</v>
      </c>
      <c r="E216" s="16"/>
      <c r="F216" s="16"/>
      <c r="G216" s="16" t="s">
        <v>16</v>
      </c>
      <c r="H216" s="16"/>
      <c r="I216" s="16" t="s">
        <v>341</v>
      </c>
      <c r="J216" s="16" t="s">
        <v>260</v>
      </c>
      <c r="K216" s="18">
        <v>10000</v>
      </c>
      <c r="L216" s="16"/>
    </row>
    <row r="217" spans="1:12" ht="28.5" customHeight="1" x14ac:dyDescent="0.3">
      <c r="A217" s="16">
        <v>206</v>
      </c>
      <c r="B217" s="17">
        <v>44076</v>
      </c>
      <c r="C217" s="16" t="s">
        <v>252</v>
      </c>
      <c r="D217" s="16" t="s">
        <v>20</v>
      </c>
      <c r="E217" s="16"/>
      <c r="F217" s="16"/>
      <c r="G217" s="16" t="s">
        <v>16</v>
      </c>
      <c r="H217" s="16"/>
      <c r="I217" s="16" t="s">
        <v>281</v>
      </c>
      <c r="J217" s="16" t="s">
        <v>260</v>
      </c>
      <c r="K217" s="18">
        <v>10000</v>
      </c>
      <c r="L217" s="16"/>
    </row>
    <row r="218" spans="1:12" ht="28.5" customHeight="1" x14ac:dyDescent="0.3">
      <c r="A218" s="16">
        <v>207</v>
      </c>
      <c r="B218" s="17">
        <v>44076</v>
      </c>
      <c r="C218" s="16" t="s">
        <v>252</v>
      </c>
      <c r="D218" s="16" t="s">
        <v>20</v>
      </c>
      <c r="E218" s="16"/>
      <c r="F218" s="16"/>
      <c r="G218" s="16" t="s">
        <v>16</v>
      </c>
      <c r="H218" s="16"/>
      <c r="I218" s="16" t="s">
        <v>282</v>
      </c>
      <c r="J218" s="16" t="s">
        <v>260</v>
      </c>
      <c r="K218" s="18">
        <v>5000</v>
      </c>
      <c r="L218" s="16"/>
    </row>
    <row r="219" spans="1:12" ht="28.5" customHeight="1" x14ac:dyDescent="0.3">
      <c r="A219" s="16">
        <v>208</v>
      </c>
      <c r="B219" s="17">
        <v>44076</v>
      </c>
      <c r="C219" s="16" t="s">
        <v>252</v>
      </c>
      <c r="D219" s="16" t="s">
        <v>20</v>
      </c>
      <c r="E219" s="16"/>
      <c r="F219" s="16"/>
      <c r="G219" s="16" t="s">
        <v>16</v>
      </c>
      <c r="H219" s="16"/>
      <c r="I219" s="16" t="s">
        <v>283</v>
      </c>
      <c r="J219" s="16" t="s">
        <v>260</v>
      </c>
      <c r="K219" s="18">
        <v>10000</v>
      </c>
      <c r="L219" s="16"/>
    </row>
    <row r="220" spans="1:12" ht="28.5" customHeight="1" x14ac:dyDescent="0.3">
      <c r="A220" s="16">
        <v>209</v>
      </c>
      <c r="B220" s="17">
        <v>44076</v>
      </c>
      <c r="C220" s="16" t="s">
        <v>252</v>
      </c>
      <c r="D220" s="16" t="s">
        <v>20</v>
      </c>
      <c r="E220" s="16"/>
      <c r="F220" s="16"/>
      <c r="G220" s="16" t="s">
        <v>16</v>
      </c>
      <c r="H220" s="16"/>
      <c r="I220" s="16" t="s">
        <v>290</v>
      </c>
      <c r="J220" s="16" t="s">
        <v>260</v>
      </c>
      <c r="K220" s="18">
        <v>10000</v>
      </c>
      <c r="L220" s="16"/>
    </row>
    <row r="221" spans="1:12" ht="28.5" customHeight="1" x14ac:dyDescent="0.3">
      <c r="A221" s="16">
        <v>210</v>
      </c>
      <c r="B221" s="17">
        <v>44076</v>
      </c>
      <c r="C221" s="16" t="s">
        <v>252</v>
      </c>
      <c r="D221" s="16" t="s">
        <v>258</v>
      </c>
      <c r="E221" s="16"/>
      <c r="F221" s="16"/>
      <c r="G221" s="16" t="s">
        <v>16</v>
      </c>
      <c r="H221" s="16"/>
      <c r="I221" s="16" t="s">
        <v>319</v>
      </c>
      <c r="J221" s="16" t="s">
        <v>260</v>
      </c>
      <c r="K221" s="18">
        <v>50000</v>
      </c>
      <c r="L221" s="16"/>
    </row>
    <row r="222" spans="1:12" ht="28.5" customHeight="1" x14ac:dyDescent="0.3">
      <c r="A222" s="16">
        <v>211</v>
      </c>
      <c r="B222" s="17">
        <v>44076</v>
      </c>
      <c r="C222" s="16" t="s">
        <v>252</v>
      </c>
      <c r="D222" s="16" t="s">
        <v>20</v>
      </c>
      <c r="E222" s="16"/>
      <c r="F222" s="16"/>
      <c r="G222" s="16" t="s">
        <v>16</v>
      </c>
      <c r="H222" s="16"/>
      <c r="I222" s="16" t="s">
        <v>284</v>
      </c>
      <c r="J222" s="16" t="s">
        <v>260</v>
      </c>
      <c r="K222" s="18">
        <v>10000</v>
      </c>
      <c r="L222" s="16"/>
    </row>
    <row r="223" spans="1:12" ht="28.5" customHeight="1" x14ac:dyDescent="0.3">
      <c r="A223" s="16">
        <v>212</v>
      </c>
      <c r="B223" s="17">
        <v>44077</v>
      </c>
      <c r="C223" s="16" t="s">
        <v>252</v>
      </c>
      <c r="D223" s="16" t="s">
        <v>20</v>
      </c>
      <c r="E223" s="16"/>
      <c r="F223" s="16"/>
      <c r="G223" s="16" t="s">
        <v>16</v>
      </c>
      <c r="H223" s="16"/>
      <c r="I223" s="16" t="s">
        <v>342</v>
      </c>
      <c r="J223" s="16" t="s">
        <v>260</v>
      </c>
      <c r="K223" s="18">
        <v>10000</v>
      </c>
      <c r="L223" s="16"/>
    </row>
    <row r="224" spans="1:12" ht="28.5" customHeight="1" x14ac:dyDescent="0.3">
      <c r="A224" s="16">
        <v>213</v>
      </c>
      <c r="B224" s="17">
        <v>44088</v>
      </c>
      <c r="C224" s="16" t="s">
        <v>252</v>
      </c>
      <c r="D224" s="16" t="s">
        <v>20</v>
      </c>
      <c r="E224" s="16"/>
      <c r="F224" s="16"/>
      <c r="G224" s="16" t="s">
        <v>16</v>
      </c>
      <c r="H224" s="16"/>
      <c r="I224" s="16" t="s">
        <v>333</v>
      </c>
      <c r="J224" s="16" t="s">
        <v>260</v>
      </c>
      <c r="K224" s="18">
        <v>5000</v>
      </c>
      <c r="L224" s="16"/>
    </row>
    <row r="225" spans="1:12" ht="28.5" customHeight="1" x14ac:dyDescent="0.3">
      <c r="A225" s="16">
        <v>214</v>
      </c>
      <c r="B225" s="17">
        <v>44088</v>
      </c>
      <c r="C225" s="16" t="s">
        <v>252</v>
      </c>
      <c r="D225" s="16" t="s">
        <v>20</v>
      </c>
      <c r="E225" s="16"/>
      <c r="F225" s="16"/>
      <c r="G225" s="16" t="s">
        <v>16</v>
      </c>
      <c r="H225" s="16"/>
      <c r="I225" s="16" t="s">
        <v>343</v>
      </c>
      <c r="J225" s="16" t="s">
        <v>260</v>
      </c>
      <c r="K225" s="18">
        <v>5000</v>
      </c>
      <c r="L225" s="16"/>
    </row>
    <row r="226" spans="1:12" ht="28.5" customHeight="1" x14ac:dyDescent="0.3">
      <c r="A226" s="16">
        <v>215</v>
      </c>
      <c r="B226" s="17">
        <v>44088</v>
      </c>
      <c r="C226" s="16" t="s">
        <v>252</v>
      </c>
      <c r="D226" s="16" t="s">
        <v>20</v>
      </c>
      <c r="E226" s="16"/>
      <c r="F226" s="16"/>
      <c r="G226" s="16" t="s">
        <v>16</v>
      </c>
      <c r="H226" s="16"/>
      <c r="I226" s="16" t="s">
        <v>344</v>
      </c>
      <c r="J226" s="16" t="s">
        <v>260</v>
      </c>
      <c r="K226" s="18">
        <v>10000</v>
      </c>
      <c r="L226" s="16"/>
    </row>
    <row r="227" spans="1:12" ht="28.5" customHeight="1" x14ac:dyDescent="0.3">
      <c r="A227" s="16">
        <v>216</v>
      </c>
      <c r="B227" s="17">
        <v>44088</v>
      </c>
      <c r="C227" s="16" t="s">
        <v>252</v>
      </c>
      <c r="D227" s="16" t="s">
        <v>20</v>
      </c>
      <c r="E227" s="16"/>
      <c r="F227" s="16"/>
      <c r="G227" s="16" t="s">
        <v>16</v>
      </c>
      <c r="H227" s="16"/>
      <c r="I227" s="16" t="s">
        <v>288</v>
      </c>
      <c r="J227" s="16" t="s">
        <v>260</v>
      </c>
      <c r="K227" s="18">
        <v>5000</v>
      </c>
      <c r="L227" s="16"/>
    </row>
    <row r="228" spans="1:12" ht="28.5" customHeight="1" x14ac:dyDescent="0.3">
      <c r="A228" s="16">
        <v>217</v>
      </c>
      <c r="B228" s="17">
        <v>44088</v>
      </c>
      <c r="C228" s="16" t="s">
        <v>252</v>
      </c>
      <c r="D228" s="16" t="s">
        <v>20</v>
      </c>
      <c r="E228" s="16"/>
      <c r="F228" s="16"/>
      <c r="G228" s="16" t="s">
        <v>16</v>
      </c>
      <c r="H228" s="16"/>
      <c r="I228" s="16" t="s">
        <v>327</v>
      </c>
      <c r="J228" s="16" t="s">
        <v>260</v>
      </c>
      <c r="K228" s="18">
        <v>10000</v>
      </c>
      <c r="L228" s="16"/>
    </row>
    <row r="229" spans="1:12" ht="28.5" customHeight="1" x14ac:dyDescent="0.3">
      <c r="A229" s="16">
        <v>218</v>
      </c>
      <c r="B229" s="17">
        <v>44097</v>
      </c>
      <c r="C229" s="16" t="s">
        <v>252</v>
      </c>
      <c r="D229" s="16" t="s">
        <v>20</v>
      </c>
      <c r="E229" s="16"/>
      <c r="F229" s="16"/>
      <c r="G229" s="16" t="s">
        <v>16</v>
      </c>
      <c r="H229" s="16"/>
      <c r="I229" s="16" t="s">
        <v>345</v>
      </c>
      <c r="J229" s="16" t="s">
        <v>260</v>
      </c>
      <c r="K229" s="18">
        <v>20000</v>
      </c>
      <c r="L229" s="16"/>
    </row>
    <row r="230" spans="1:12" ht="28.5" customHeight="1" x14ac:dyDescent="0.3">
      <c r="A230" s="16">
        <v>219</v>
      </c>
      <c r="B230" s="17">
        <v>44097</v>
      </c>
      <c r="C230" s="16" t="s">
        <v>252</v>
      </c>
      <c r="D230" s="16" t="s">
        <v>20</v>
      </c>
      <c r="E230" s="16"/>
      <c r="F230" s="16"/>
      <c r="G230" s="16" t="s">
        <v>16</v>
      </c>
      <c r="H230" s="16"/>
      <c r="I230" s="16" t="s">
        <v>346</v>
      </c>
      <c r="J230" s="16" t="s">
        <v>260</v>
      </c>
      <c r="K230" s="18">
        <v>10000</v>
      </c>
      <c r="L230" s="16"/>
    </row>
    <row r="231" spans="1:12" ht="28.5" customHeight="1" x14ac:dyDescent="0.3">
      <c r="A231" s="16">
        <v>220</v>
      </c>
      <c r="B231" s="17">
        <v>44097</v>
      </c>
      <c r="C231" s="16" t="s">
        <v>252</v>
      </c>
      <c r="D231" s="16" t="s">
        <v>20</v>
      </c>
      <c r="E231" s="16"/>
      <c r="F231" s="16"/>
      <c r="G231" s="16" t="s">
        <v>16</v>
      </c>
      <c r="H231" s="16"/>
      <c r="I231" s="16" t="s">
        <v>295</v>
      </c>
      <c r="J231" s="16" t="s">
        <v>260</v>
      </c>
      <c r="K231" s="18">
        <v>10000</v>
      </c>
      <c r="L231" s="16"/>
    </row>
    <row r="232" spans="1:12" ht="28.5" customHeight="1" x14ac:dyDescent="0.3">
      <c r="A232" s="16">
        <v>221</v>
      </c>
      <c r="B232" s="17">
        <v>44097</v>
      </c>
      <c r="C232" s="16" t="s">
        <v>252</v>
      </c>
      <c r="D232" s="16" t="s">
        <v>20</v>
      </c>
      <c r="E232" s="16"/>
      <c r="F232" s="16"/>
      <c r="G232" s="16" t="s">
        <v>16</v>
      </c>
      <c r="H232" s="16"/>
      <c r="I232" s="16" t="s">
        <v>302</v>
      </c>
      <c r="J232" s="16" t="s">
        <v>260</v>
      </c>
      <c r="K232" s="18">
        <v>10000</v>
      </c>
      <c r="L232" s="16"/>
    </row>
    <row r="233" spans="1:12" s="2" customFormat="1" ht="28.5" customHeight="1" x14ac:dyDescent="0.3">
      <c r="A233" s="12" t="s">
        <v>0</v>
      </c>
      <c r="B233" s="12" t="s">
        <v>1</v>
      </c>
      <c r="C233" s="12" t="s">
        <v>190</v>
      </c>
      <c r="D233" s="12" t="s">
        <v>3</v>
      </c>
      <c r="E233" s="12" t="s">
        <v>4</v>
      </c>
      <c r="F233" s="12" t="s">
        <v>274</v>
      </c>
      <c r="G233" s="12" t="s">
        <v>6</v>
      </c>
      <c r="H233" s="12" t="s">
        <v>7</v>
      </c>
      <c r="I233" s="12" t="s">
        <v>8</v>
      </c>
      <c r="J233" s="12" t="s">
        <v>9</v>
      </c>
      <c r="K233" s="12" t="s">
        <v>191</v>
      </c>
      <c r="L233" s="12"/>
    </row>
    <row r="234" spans="1:12" ht="28.5" customHeight="1" x14ac:dyDescent="0.3">
      <c r="A234" s="16">
        <v>222</v>
      </c>
      <c r="B234" s="17">
        <v>44097</v>
      </c>
      <c r="C234" s="16" t="s">
        <v>252</v>
      </c>
      <c r="D234" s="16" t="s">
        <v>20</v>
      </c>
      <c r="E234" s="16"/>
      <c r="F234" s="16"/>
      <c r="G234" s="16" t="s">
        <v>16</v>
      </c>
      <c r="H234" s="16"/>
      <c r="I234" s="16" t="s">
        <v>297</v>
      </c>
      <c r="J234" s="16" t="s">
        <v>260</v>
      </c>
      <c r="K234" s="18">
        <v>5000</v>
      </c>
      <c r="L234" s="16"/>
    </row>
    <row r="235" spans="1:12" ht="28.5" customHeight="1" x14ac:dyDescent="0.3">
      <c r="A235" s="16">
        <v>223</v>
      </c>
      <c r="B235" s="17">
        <v>44097</v>
      </c>
      <c r="C235" s="16" t="s">
        <v>252</v>
      </c>
      <c r="D235" s="16" t="s">
        <v>20</v>
      </c>
      <c r="E235" s="16"/>
      <c r="F235" s="16"/>
      <c r="G235" s="16" t="s">
        <v>16</v>
      </c>
      <c r="H235" s="16"/>
      <c r="I235" s="16" t="s">
        <v>347</v>
      </c>
      <c r="J235" s="16" t="s">
        <v>260</v>
      </c>
      <c r="K235" s="18">
        <v>5000</v>
      </c>
      <c r="L235" s="16"/>
    </row>
    <row r="236" spans="1:12" ht="28.5" customHeight="1" x14ac:dyDescent="0.3">
      <c r="A236" s="16">
        <v>224</v>
      </c>
      <c r="B236" s="17">
        <v>44097</v>
      </c>
      <c r="C236" s="16" t="s">
        <v>252</v>
      </c>
      <c r="D236" s="16" t="s">
        <v>20</v>
      </c>
      <c r="E236" s="16"/>
      <c r="F236" s="16"/>
      <c r="G236" s="16" t="s">
        <v>16</v>
      </c>
      <c r="H236" s="16"/>
      <c r="I236" s="16" t="s">
        <v>306</v>
      </c>
      <c r="J236" s="16" t="s">
        <v>260</v>
      </c>
      <c r="K236" s="18">
        <v>30000</v>
      </c>
      <c r="L236" s="16"/>
    </row>
    <row r="237" spans="1:12" ht="28.5" customHeight="1" x14ac:dyDescent="0.3">
      <c r="A237" s="16">
        <v>225</v>
      </c>
      <c r="B237" s="17">
        <v>44097</v>
      </c>
      <c r="C237" s="16" t="s">
        <v>252</v>
      </c>
      <c r="D237" s="16" t="s">
        <v>20</v>
      </c>
      <c r="E237" s="16"/>
      <c r="F237" s="16"/>
      <c r="G237" s="16" t="s">
        <v>16</v>
      </c>
      <c r="H237" s="16"/>
      <c r="I237" s="16" t="s">
        <v>348</v>
      </c>
      <c r="J237" s="16" t="s">
        <v>260</v>
      </c>
      <c r="K237" s="18">
        <v>30000</v>
      </c>
      <c r="L237" s="16"/>
    </row>
    <row r="238" spans="1:12" ht="28.5" customHeight="1" x14ac:dyDescent="0.3">
      <c r="A238" s="16">
        <v>226</v>
      </c>
      <c r="B238" s="17">
        <v>44097</v>
      </c>
      <c r="C238" s="16" t="s">
        <v>252</v>
      </c>
      <c r="D238" s="16" t="s">
        <v>20</v>
      </c>
      <c r="E238" s="16"/>
      <c r="F238" s="16"/>
      <c r="G238" s="16" t="s">
        <v>16</v>
      </c>
      <c r="H238" s="16"/>
      <c r="I238" s="16" t="s">
        <v>349</v>
      </c>
      <c r="J238" s="16" t="s">
        <v>260</v>
      </c>
      <c r="K238" s="18">
        <v>20000</v>
      </c>
      <c r="L238" s="16"/>
    </row>
    <row r="239" spans="1:12" ht="28.5" customHeight="1" x14ac:dyDescent="0.3">
      <c r="A239" s="16">
        <v>227</v>
      </c>
      <c r="B239" s="17">
        <v>44097</v>
      </c>
      <c r="C239" s="16" t="s">
        <v>252</v>
      </c>
      <c r="D239" s="16" t="s">
        <v>20</v>
      </c>
      <c r="E239" s="16"/>
      <c r="F239" s="16"/>
      <c r="G239" s="16" t="s">
        <v>16</v>
      </c>
      <c r="H239" s="16"/>
      <c r="I239" s="16" t="s">
        <v>350</v>
      </c>
      <c r="J239" s="16" t="s">
        <v>260</v>
      </c>
      <c r="K239" s="18">
        <v>20000</v>
      </c>
      <c r="L239" s="16"/>
    </row>
    <row r="240" spans="1:12" ht="28.5" customHeight="1" x14ac:dyDescent="0.3">
      <c r="A240" s="16">
        <v>228</v>
      </c>
      <c r="B240" s="17">
        <v>44097</v>
      </c>
      <c r="C240" s="16" t="s">
        <v>252</v>
      </c>
      <c r="D240" s="16" t="s">
        <v>20</v>
      </c>
      <c r="E240" s="16"/>
      <c r="F240" s="16"/>
      <c r="G240" s="16" t="s">
        <v>16</v>
      </c>
      <c r="H240" s="16"/>
      <c r="I240" s="16" t="s">
        <v>301</v>
      </c>
      <c r="J240" s="16" t="s">
        <v>260</v>
      </c>
      <c r="K240" s="18">
        <v>10000</v>
      </c>
      <c r="L240" s="16"/>
    </row>
    <row r="241" spans="1:12" ht="28.5" customHeight="1" x14ac:dyDescent="0.3">
      <c r="A241" s="16">
        <v>229</v>
      </c>
      <c r="B241" s="17">
        <v>44099</v>
      </c>
      <c r="C241" s="16" t="s">
        <v>252</v>
      </c>
      <c r="D241" s="16" t="s">
        <v>20</v>
      </c>
      <c r="E241" s="16"/>
      <c r="F241" s="16"/>
      <c r="G241" s="16" t="s">
        <v>16</v>
      </c>
      <c r="H241" s="16"/>
      <c r="I241" s="16" t="s">
        <v>351</v>
      </c>
      <c r="J241" s="16" t="s">
        <v>260</v>
      </c>
      <c r="K241" s="18">
        <v>10000</v>
      </c>
      <c r="L241" s="16"/>
    </row>
    <row r="242" spans="1:12" ht="28.5" customHeight="1" x14ac:dyDescent="0.3">
      <c r="A242" s="16">
        <v>230</v>
      </c>
      <c r="B242" s="17">
        <v>44102</v>
      </c>
      <c r="C242" s="16" t="s">
        <v>252</v>
      </c>
      <c r="D242" s="16" t="s">
        <v>20</v>
      </c>
      <c r="E242" s="16"/>
      <c r="F242" s="16"/>
      <c r="G242" s="16" t="s">
        <v>16</v>
      </c>
      <c r="H242" s="16"/>
      <c r="I242" s="16" t="s">
        <v>335</v>
      </c>
      <c r="J242" s="16" t="s">
        <v>260</v>
      </c>
      <c r="K242" s="18">
        <v>10000</v>
      </c>
      <c r="L242" s="16"/>
    </row>
    <row r="243" spans="1:12" ht="28.5" customHeight="1" x14ac:dyDescent="0.3">
      <c r="A243" s="16">
        <v>231</v>
      </c>
      <c r="B243" s="17">
        <v>44102</v>
      </c>
      <c r="C243" s="16" t="s">
        <v>252</v>
      </c>
      <c r="D243" s="16" t="s">
        <v>253</v>
      </c>
      <c r="E243" s="16"/>
      <c r="F243" s="16"/>
      <c r="G243" s="16" t="s">
        <v>16</v>
      </c>
      <c r="H243" s="16"/>
      <c r="I243" s="16" t="s">
        <v>352</v>
      </c>
      <c r="J243" s="16" t="s">
        <v>260</v>
      </c>
      <c r="K243" s="18">
        <v>10000</v>
      </c>
      <c r="L243" s="16"/>
    </row>
    <row r="244" spans="1:12" ht="28.5" customHeight="1" x14ac:dyDescent="0.3">
      <c r="A244" s="16">
        <v>232</v>
      </c>
      <c r="B244" s="17">
        <v>44102</v>
      </c>
      <c r="C244" s="16" t="s">
        <v>252</v>
      </c>
      <c r="D244" s="16" t="s">
        <v>20</v>
      </c>
      <c r="E244" s="16"/>
      <c r="F244" s="16"/>
      <c r="G244" s="16" t="s">
        <v>16</v>
      </c>
      <c r="H244" s="16"/>
      <c r="I244" s="16" t="s">
        <v>353</v>
      </c>
      <c r="J244" s="16" t="s">
        <v>260</v>
      </c>
      <c r="K244" s="18">
        <v>10000</v>
      </c>
      <c r="L244" s="16"/>
    </row>
    <row r="245" spans="1:12" ht="28.5" customHeight="1" x14ac:dyDescent="0.3">
      <c r="A245" s="16">
        <v>233</v>
      </c>
      <c r="B245" s="17">
        <v>44102</v>
      </c>
      <c r="C245" s="16" t="s">
        <v>252</v>
      </c>
      <c r="D245" s="16" t="s">
        <v>253</v>
      </c>
      <c r="E245" s="16"/>
      <c r="F245" s="16"/>
      <c r="G245" s="16" t="s">
        <v>16</v>
      </c>
      <c r="H245" s="16"/>
      <c r="I245" s="16" t="s">
        <v>354</v>
      </c>
      <c r="J245" s="16" t="s">
        <v>260</v>
      </c>
      <c r="K245" s="18">
        <v>20000</v>
      </c>
      <c r="L245" s="16"/>
    </row>
    <row r="246" spans="1:12" ht="28.5" customHeight="1" x14ac:dyDescent="0.3">
      <c r="A246" s="16">
        <v>234</v>
      </c>
      <c r="B246" s="17">
        <v>44102</v>
      </c>
      <c r="C246" s="16" t="s">
        <v>252</v>
      </c>
      <c r="D246" s="16" t="s">
        <v>253</v>
      </c>
      <c r="E246" s="16"/>
      <c r="F246" s="16"/>
      <c r="G246" s="16" t="s">
        <v>16</v>
      </c>
      <c r="H246" s="16"/>
      <c r="I246" s="16" t="s">
        <v>355</v>
      </c>
      <c r="J246" s="16" t="s">
        <v>260</v>
      </c>
      <c r="K246" s="18">
        <v>50000</v>
      </c>
      <c r="L246" s="16"/>
    </row>
    <row r="247" spans="1:12" ht="28.5" customHeight="1" x14ac:dyDescent="0.3">
      <c r="A247" s="16">
        <v>235</v>
      </c>
      <c r="B247" s="17">
        <v>44109</v>
      </c>
      <c r="C247" s="16" t="s">
        <v>252</v>
      </c>
      <c r="D247" s="16" t="s">
        <v>253</v>
      </c>
      <c r="E247" s="16"/>
      <c r="F247" s="16"/>
      <c r="G247" s="16" t="s">
        <v>16</v>
      </c>
      <c r="H247" s="16"/>
      <c r="I247" s="16" t="s">
        <v>304</v>
      </c>
      <c r="J247" s="16" t="s">
        <v>260</v>
      </c>
      <c r="K247" s="18">
        <v>10000</v>
      </c>
      <c r="L247" s="16"/>
    </row>
    <row r="248" spans="1:12" ht="28.5" customHeight="1" x14ac:dyDescent="0.3">
      <c r="A248" s="16">
        <v>236</v>
      </c>
      <c r="B248" s="17">
        <v>44109</v>
      </c>
      <c r="C248" s="16" t="s">
        <v>252</v>
      </c>
      <c r="D248" s="16" t="s">
        <v>253</v>
      </c>
      <c r="E248" s="16"/>
      <c r="F248" s="16"/>
      <c r="G248" s="16" t="s">
        <v>16</v>
      </c>
      <c r="H248" s="16"/>
      <c r="I248" s="16" t="s">
        <v>280</v>
      </c>
      <c r="J248" s="16" t="s">
        <v>260</v>
      </c>
      <c r="K248" s="18">
        <v>10000</v>
      </c>
      <c r="L248" s="16"/>
    </row>
    <row r="249" spans="1:12" ht="28.5" customHeight="1" x14ac:dyDescent="0.3">
      <c r="A249" s="16">
        <v>237</v>
      </c>
      <c r="B249" s="17">
        <v>44109</v>
      </c>
      <c r="C249" s="16" t="s">
        <v>252</v>
      </c>
      <c r="D249" s="16" t="s">
        <v>20</v>
      </c>
      <c r="E249" s="16"/>
      <c r="F249" s="16"/>
      <c r="G249" s="16" t="s">
        <v>16</v>
      </c>
      <c r="H249" s="16"/>
      <c r="I249" s="16" t="s">
        <v>356</v>
      </c>
      <c r="J249" s="16" t="s">
        <v>260</v>
      </c>
      <c r="K249" s="18">
        <v>20000</v>
      </c>
      <c r="L249" s="16"/>
    </row>
    <row r="250" spans="1:12" ht="28.5" customHeight="1" x14ac:dyDescent="0.3">
      <c r="A250" s="16">
        <v>238</v>
      </c>
      <c r="B250" s="17">
        <v>44109</v>
      </c>
      <c r="C250" s="16" t="s">
        <v>252</v>
      </c>
      <c r="D250" s="16" t="s">
        <v>20</v>
      </c>
      <c r="E250" s="16"/>
      <c r="F250" s="16"/>
      <c r="G250" s="16" t="s">
        <v>16</v>
      </c>
      <c r="H250" s="16"/>
      <c r="I250" s="16" t="s">
        <v>331</v>
      </c>
      <c r="J250" s="16" t="s">
        <v>260</v>
      </c>
      <c r="K250" s="18">
        <v>20000</v>
      </c>
      <c r="L250" s="16"/>
    </row>
    <row r="251" spans="1:12" ht="28.5" customHeight="1" x14ac:dyDescent="0.3">
      <c r="A251" s="16">
        <v>239</v>
      </c>
      <c r="B251" s="17">
        <v>44111</v>
      </c>
      <c r="C251" s="16" t="s">
        <v>252</v>
      </c>
      <c r="D251" s="16" t="s">
        <v>20</v>
      </c>
      <c r="E251" s="16"/>
      <c r="F251" s="16"/>
      <c r="G251" s="16" t="s">
        <v>16</v>
      </c>
      <c r="H251" s="16"/>
      <c r="I251" s="16" t="s">
        <v>281</v>
      </c>
      <c r="J251" s="16" t="s">
        <v>260</v>
      </c>
      <c r="K251" s="18">
        <v>10000</v>
      </c>
      <c r="L251" s="16"/>
    </row>
    <row r="252" spans="1:12" ht="28.5" customHeight="1" x14ac:dyDescent="0.3">
      <c r="A252" s="16">
        <v>240</v>
      </c>
      <c r="B252" s="17">
        <v>44111</v>
      </c>
      <c r="C252" s="16" t="s">
        <v>252</v>
      </c>
      <c r="D252" s="16" t="s">
        <v>20</v>
      </c>
      <c r="E252" s="16"/>
      <c r="F252" s="16"/>
      <c r="G252" s="16" t="s">
        <v>16</v>
      </c>
      <c r="H252" s="16"/>
      <c r="I252" s="16" t="s">
        <v>357</v>
      </c>
      <c r="J252" s="16" t="s">
        <v>260</v>
      </c>
      <c r="K252" s="18">
        <v>5000</v>
      </c>
      <c r="L252" s="16"/>
    </row>
    <row r="253" spans="1:12" ht="28.5" customHeight="1" x14ac:dyDescent="0.3">
      <c r="A253" s="16">
        <v>241</v>
      </c>
      <c r="B253" s="17">
        <v>44111</v>
      </c>
      <c r="C253" s="16" t="s">
        <v>252</v>
      </c>
      <c r="D253" s="16" t="s">
        <v>20</v>
      </c>
      <c r="E253" s="16"/>
      <c r="F253" s="16"/>
      <c r="G253" s="16" t="s">
        <v>16</v>
      </c>
      <c r="H253" s="16"/>
      <c r="I253" s="16" t="s">
        <v>283</v>
      </c>
      <c r="J253" s="16" t="s">
        <v>260</v>
      </c>
      <c r="K253" s="18">
        <v>10000</v>
      </c>
      <c r="L253" s="16"/>
    </row>
    <row r="254" spans="1:12" ht="28.5" customHeight="1" x14ac:dyDescent="0.3">
      <c r="A254" s="16">
        <v>242</v>
      </c>
      <c r="B254" s="17">
        <v>44111</v>
      </c>
      <c r="C254" s="16" t="s">
        <v>252</v>
      </c>
      <c r="D254" s="16" t="s">
        <v>20</v>
      </c>
      <c r="E254" s="16"/>
      <c r="F254" s="16"/>
      <c r="G254" s="16" t="s">
        <v>16</v>
      </c>
      <c r="H254" s="16"/>
      <c r="I254" s="16" t="s">
        <v>358</v>
      </c>
      <c r="J254" s="16" t="s">
        <v>260</v>
      </c>
      <c r="K254" s="18">
        <v>10000</v>
      </c>
      <c r="L254" s="16"/>
    </row>
    <row r="255" spans="1:12" ht="28.5" customHeight="1" x14ac:dyDescent="0.3">
      <c r="A255" s="16">
        <v>243</v>
      </c>
      <c r="B255" s="17">
        <v>44111</v>
      </c>
      <c r="C255" s="16" t="s">
        <v>252</v>
      </c>
      <c r="D255" s="16" t="s">
        <v>253</v>
      </c>
      <c r="E255" s="16"/>
      <c r="F255" s="16"/>
      <c r="G255" s="16" t="s">
        <v>16</v>
      </c>
      <c r="H255" s="16"/>
      <c r="I255" s="16" t="s">
        <v>359</v>
      </c>
      <c r="J255" s="16" t="s">
        <v>260</v>
      </c>
      <c r="K255" s="18">
        <v>50000</v>
      </c>
      <c r="L255" s="16"/>
    </row>
    <row r="256" spans="1:12" ht="28.5" customHeight="1" x14ac:dyDescent="0.3">
      <c r="A256" s="16">
        <v>244</v>
      </c>
      <c r="B256" s="17">
        <v>44111</v>
      </c>
      <c r="C256" s="16" t="s">
        <v>252</v>
      </c>
      <c r="D256" s="16" t="s">
        <v>20</v>
      </c>
      <c r="E256" s="16"/>
      <c r="F256" s="16"/>
      <c r="G256" s="16" t="s">
        <v>16</v>
      </c>
      <c r="H256" s="16"/>
      <c r="I256" s="16" t="s">
        <v>284</v>
      </c>
      <c r="J256" s="16" t="s">
        <v>260</v>
      </c>
      <c r="K256" s="18">
        <v>10000</v>
      </c>
      <c r="L256" s="16"/>
    </row>
    <row r="257" spans="1:12" ht="28.5" customHeight="1" x14ac:dyDescent="0.3">
      <c r="A257" s="16">
        <v>245</v>
      </c>
      <c r="B257" s="17">
        <v>44116</v>
      </c>
      <c r="C257" s="16" t="s">
        <v>252</v>
      </c>
      <c r="D257" s="16" t="s">
        <v>20</v>
      </c>
      <c r="E257" s="16"/>
      <c r="F257" s="16"/>
      <c r="G257" s="16" t="s">
        <v>16</v>
      </c>
      <c r="H257" s="16"/>
      <c r="I257" s="16" t="s">
        <v>290</v>
      </c>
      <c r="J257" s="16" t="s">
        <v>260</v>
      </c>
      <c r="K257" s="18">
        <v>10000</v>
      </c>
      <c r="L257" s="16"/>
    </row>
    <row r="258" spans="1:12" ht="28.5" customHeight="1" x14ac:dyDescent="0.3">
      <c r="A258" s="16">
        <v>246</v>
      </c>
      <c r="B258" s="17">
        <v>44118</v>
      </c>
      <c r="C258" s="16" t="s">
        <v>252</v>
      </c>
      <c r="D258" s="16" t="s">
        <v>20</v>
      </c>
      <c r="E258" s="16"/>
      <c r="F258" s="16"/>
      <c r="G258" s="16" t="s">
        <v>16</v>
      </c>
      <c r="H258" s="16"/>
      <c r="I258" s="16" t="s">
        <v>333</v>
      </c>
      <c r="J258" s="16" t="s">
        <v>260</v>
      </c>
      <c r="K258" s="18">
        <v>5000</v>
      </c>
      <c r="L258" s="16"/>
    </row>
    <row r="259" spans="1:12" ht="28.5" customHeight="1" x14ac:dyDescent="0.3">
      <c r="A259" s="16">
        <v>247</v>
      </c>
      <c r="B259" s="17">
        <v>44118</v>
      </c>
      <c r="C259" s="16" t="s">
        <v>252</v>
      </c>
      <c r="D259" s="16" t="s">
        <v>20</v>
      </c>
      <c r="E259" s="16"/>
      <c r="F259" s="16"/>
      <c r="G259" s="16" t="s">
        <v>16</v>
      </c>
      <c r="H259" s="16"/>
      <c r="I259" s="16" t="s">
        <v>286</v>
      </c>
      <c r="J259" s="16" t="s">
        <v>260</v>
      </c>
      <c r="K259" s="18">
        <v>5000</v>
      </c>
      <c r="L259" s="16"/>
    </row>
    <row r="260" spans="1:12" ht="28.5" customHeight="1" x14ac:dyDescent="0.3">
      <c r="A260" s="16">
        <v>248</v>
      </c>
      <c r="B260" s="17">
        <v>44118</v>
      </c>
      <c r="C260" s="16" t="s">
        <v>252</v>
      </c>
      <c r="D260" s="16" t="s">
        <v>20</v>
      </c>
      <c r="E260" s="16"/>
      <c r="F260" s="16"/>
      <c r="G260" s="16" t="s">
        <v>16</v>
      </c>
      <c r="H260" s="16"/>
      <c r="I260" s="16" t="s">
        <v>287</v>
      </c>
      <c r="J260" s="16" t="s">
        <v>260</v>
      </c>
      <c r="K260" s="18">
        <v>10000</v>
      </c>
      <c r="L260" s="16"/>
    </row>
    <row r="261" spans="1:12" ht="28.5" customHeight="1" x14ac:dyDescent="0.3">
      <c r="A261" s="16">
        <v>249</v>
      </c>
      <c r="B261" s="17">
        <v>44118</v>
      </c>
      <c r="C261" s="16" t="s">
        <v>252</v>
      </c>
      <c r="D261" s="16" t="s">
        <v>20</v>
      </c>
      <c r="E261" s="16"/>
      <c r="F261" s="16"/>
      <c r="G261" s="16" t="s">
        <v>16</v>
      </c>
      <c r="H261" s="16"/>
      <c r="I261" s="16" t="s">
        <v>288</v>
      </c>
      <c r="J261" s="16" t="s">
        <v>260</v>
      </c>
      <c r="K261" s="18">
        <v>5000</v>
      </c>
      <c r="L261" s="16"/>
    </row>
    <row r="262" spans="1:12" s="2" customFormat="1" ht="28.5" customHeight="1" x14ac:dyDescent="0.3">
      <c r="A262" s="12" t="s">
        <v>0</v>
      </c>
      <c r="B262" s="12" t="s">
        <v>1</v>
      </c>
      <c r="C262" s="12" t="s">
        <v>190</v>
      </c>
      <c r="D262" s="12" t="s">
        <v>3</v>
      </c>
      <c r="E262" s="12" t="s">
        <v>4</v>
      </c>
      <c r="F262" s="12" t="s">
        <v>274</v>
      </c>
      <c r="G262" s="12" t="s">
        <v>6</v>
      </c>
      <c r="H262" s="12" t="s">
        <v>7</v>
      </c>
      <c r="I262" s="12" t="s">
        <v>8</v>
      </c>
      <c r="J262" s="12" t="s">
        <v>9</v>
      </c>
      <c r="K262" s="12" t="s">
        <v>191</v>
      </c>
      <c r="L262" s="12" t="s">
        <v>384</v>
      </c>
    </row>
    <row r="263" spans="1:12" ht="28.5" customHeight="1" x14ac:dyDescent="0.3">
      <c r="A263" s="16">
        <v>250</v>
      </c>
      <c r="B263" s="17">
        <v>44118</v>
      </c>
      <c r="C263" s="16" t="s">
        <v>252</v>
      </c>
      <c r="D263" s="16" t="s">
        <v>20</v>
      </c>
      <c r="E263" s="16"/>
      <c r="F263" s="16"/>
      <c r="G263" s="16" t="s">
        <v>16</v>
      </c>
      <c r="H263" s="16"/>
      <c r="I263" s="16" t="s">
        <v>360</v>
      </c>
      <c r="J263" s="16" t="s">
        <v>260</v>
      </c>
      <c r="K263" s="18">
        <v>10000</v>
      </c>
      <c r="L263" s="16"/>
    </row>
    <row r="264" spans="1:12" ht="28.5" customHeight="1" x14ac:dyDescent="0.3">
      <c r="A264" s="16">
        <v>251</v>
      </c>
      <c r="B264" s="17">
        <v>44126</v>
      </c>
      <c r="C264" s="16" t="s">
        <v>252</v>
      </c>
      <c r="D264" s="16" t="s">
        <v>20</v>
      </c>
      <c r="E264" s="16"/>
      <c r="F264" s="16"/>
      <c r="G264" s="16" t="s">
        <v>16</v>
      </c>
      <c r="H264" s="16"/>
      <c r="I264" s="16" t="s">
        <v>361</v>
      </c>
      <c r="J264" s="16" t="s">
        <v>260</v>
      </c>
      <c r="K264" s="18">
        <v>20000</v>
      </c>
      <c r="L264" s="16"/>
    </row>
    <row r="265" spans="1:12" ht="28.5" customHeight="1" x14ac:dyDescent="0.3">
      <c r="A265" s="16">
        <v>252</v>
      </c>
      <c r="B265" s="17">
        <v>44126</v>
      </c>
      <c r="C265" s="16" t="s">
        <v>252</v>
      </c>
      <c r="D265" s="16" t="s">
        <v>20</v>
      </c>
      <c r="E265" s="16"/>
      <c r="F265" s="16"/>
      <c r="G265" s="16" t="s">
        <v>16</v>
      </c>
      <c r="H265" s="16"/>
      <c r="I265" s="16" t="s">
        <v>294</v>
      </c>
      <c r="J265" s="16" t="s">
        <v>260</v>
      </c>
      <c r="K265" s="18">
        <v>10000</v>
      </c>
      <c r="L265" s="16"/>
    </row>
    <row r="266" spans="1:12" ht="28.5" customHeight="1" x14ac:dyDescent="0.3">
      <c r="A266" s="16">
        <v>253</v>
      </c>
      <c r="B266" s="17">
        <v>44126</v>
      </c>
      <c r="C266" s="16" t="s">
        <v>252</v>
      </c>
      <c r="D266" s="16" t="s">
        <v>20</v>
      </c>
      <c r="E266" s="16"/>
      <c r="F266" s="16"/>
      <c r="G266" s="16" t="s">
        <v>16</v>
      </c>
      <c r="H266" s="16"/>
      <c r="I266" s="16" t="s">
        <v>295</v>
      </c>
      <c r="J266" s="16" t="s">
        <v>260</v>
      </c>
      <c r="K266" s="18">
        <v>10000</v>
      </c>
      <c r="L266" s="16"/>
    </row>
    <row r="267" spans="1:12" ht="28.5" customHeight="1" x14ac:dyDescent="0.3">
      <c r="A267" s="16">
        <v>254</v>
      </c>
      <c r="B267" s="17">
        <v>44126</v>
      </c>
      <c r="C267" s="16" t="s">
        <v>252</v>
      </c>
      <c r="D267" s="16" t="s">
        <v>20</v>
      </c>
      <c r="E267" s="16"/>
      <c r="F267" s="16"/>
      <c r="G267" s="16" t="s">
        <v>16</v>
      </c>
      <c r="H267" s="16"/>
      <c r="I267" s="16" t="s">
        <v>302</v>
      </c>
      <c r="J267" s="16" t="s">
        <v>260</v>
      </c>
      <c r="K267" s="18">
        <v>10000</v>
      </c>
      <c r="L267" s="16"/>
    </row>
    <row r="268" spans="1:12" ht="28.5" customHeight="1" x14ac:dyDescent="0.3">
      <c r="A268" s="16">
        <v>255</v>
      </c>
      <c r="B268" s="17">
        <v>44126</v>
      </c>
      <c r="C268" s="16" t="s">
        <v>252</v>
      </c>
      <c r="D268" s="16" t="s">
        <v>20</v>
      </c>
      <c r="E268" s="16"/>
      <c r="F268" s="16"/>
      <c r="G268" s="16" t="s">
        <v>16</v>
      </c>
      <c r="H268" s="16"/>
      <c r="I268" s="16" t="s">
        <v>297</v>
      </c>
      <c r="J268" s="16" t="s">
        <v>260</v>
      </c>
      <c r="K268" s="18">
        <v>5000</v>
      </c>
      <c r="L268" s="16"/>
    </row>
    <row r="269" spans="1:12" ht="28.5" customHeight="1" x14ac:dyDescent="0.3">
      <c r="A269" s="16">
        <v>256</v>
      </c>
      <c r="B269" s="17">
        <v>44126</v>
      </c>
      <c r="C269" s="16" t="s">
        <v>252</v>
      </c>
      <c r="D269" s="16" t="s">
        <v>20</v>
      </c>
      <c r="E269" s="16"/>
      <c r="F269" s="16"/>
      <c r="G269" s="16" t="s">
        <v>16</v>
      </c>
      <c r="H269" s="16"/>
      <c r="I269" s="16" t="s">
        <v>298</v>
      </c>
      <c r="J269" s="16" t="s">
        <v>260</v>
      </c>
      <c r="K269" s="18">
        <v>5000</v>
      </c>
      <c r="L269" s="16"/>
    </row>
    <row r="270" spans="1:12" ht="28.5" customHeight="1" x14ac:dyDescent="0.3">
      <c r="A270" s="16">
        <v>257</v>
      </c>
      <c r="B270" s="17">
        <v>44126</v>
      </c>
      <c r="C270" s="16" t="s">
        <v>252</v>
      </c>
      <c r="D270" s="16" t="s">
        <v>20</v>
      </c>
      <c r="E270" s="16"/>
      <c r="F270" s="16"/>
      <c r="G270" s="16" t="s">
        <v>16</v>
      </c>
      <c r="H270" s="16"/>
      <c r="I270" s="16" t="s">
        <v>306</v>
      </c>
      <c r="J270" s="16" t="s">
        <v>260</v>
      </c>
      <c r="K270" s="18">
        <v>30000</v>
      </c>
      <c r="L270" s="16"/>
    </row>
    <row r="271" spans="1:12" ht="28.5" customHeight="1" x14ac:dyDescent="0.3">
      <c r="A271" s="16">
        <v>258</v>
      </c>
      <c r="B271" s="17">
        <v>44126</v>
      </c>
      <c r="C271" s="16" t="s">
        <v>252</v>
      </c>
      <c r="D271" s="16" t="s">
        <v>20</v>
      </c>
      <c r="E271" s="16"/>
      <c r="F271" s="16"/>
      <c r="G271" s="16" t="s">
        <v>16</v>
      </c>
      <c r="H271" s="16"/>
      <c r="I271" s="16" t="s">
        <v>307</v>
      </c>
      <c r="J271" s="16" t="s">
        <v>260</v>
      </c>
      <c r="K271" s="18">
        <v>30000</v>
      </c>
      <c r="L271" s="16"/>
    </row>
    <row r="272" spans="1:12" ht="28.5" customHeight="1" x14ac:dyDescent="0.3">
      <c r="A272" s="16">
        <v>259</v>
      </c>
      <c r="B272" s="17">
        <v>44126</v>
      </c>
      <c r="C272" s="16" t="s">
        <v>252</v>
      </c>
      <c r="D272" s="16" t="s">
        <v>20</v>
      </c>
      <c r="E272" s="16"/>
      <c r="F272" s="16"/>
      <c r="G272" s="16" t="s">
        <v>16</v>
      </c>
      <c r="H272" s="16"/>
      <c r="I272" s="16" t="s">
        <v>334</v>
      </c>
      <c r="J272" s="16" t="s">
        <v>260</v>
      </c>
      <c r="K272" s="18">
        <v>20000</v>
      </c>
      <c r="L272" s="16"/>
    </row>
    <row r="273" spans="1:12" ht="28.5" customHeight="1" x14ac:dyDescent="0.3">
      <c r="A273" s="16">
        <v>260</v>
      </c>
      <c r="B273" s="17">
        <v>44126</v>
      </c>
      <c r="C273" s="16" t="s">
        <v>252</v>
      </c>
      <c r="D273" s="16" t="s">
        <v>20</v>
      </c>
      <c r="E273" s="16"/>
      <c r="F273" s="16"/>
      <c r="G273" s="16" t="s">
        <v>16</v>
      </c>
      <c r="H273" s="16"/>
      <c r="I273" s="16" t="s">
        <v>350</v>
      </c>
      <c r="J273" s="16" t="s">
        <v>260</v>
      </c>
      <c r="K273" s="18">
        <v>20000</v>
      </c>
      <c r="L273" s="16"/>
    </row>
    <row r="274" spans="1:12" ht="28.5" customHeight="1" x14ac:dyDescent="0.3">
      <c r="A274" s="16">
        <v>261</v>
      </c>
      <c r="B274" s="17">
        <v>44126</v>
      </c>
      <c r="C274" s="16" t="s">
        <v>252</v>
      </c>
      <c r="D274" s="16" t="s">
        <v>20</v>
      </c>
      <c r="E274" s="16"/>
      <c r="F274" s="16"/>
      <c r="G274" s="16" t="s">
        <v>16</v>
      </c>
      <c r="H274" s="16"/>
      <c r="I274" s="16" t="s">
        <v>311</v>
      </c>
      <c r="J274" s="16" t="s">
        <v>260</v>
      </c>
      <c r="K274" s="18">
        <v>10000</v>
      </c>
      <c r="L274" s="16"/>
    </row>
    <row r="275" spans="1:12" ht="28.5" customHeight="1" x14ac:dyDescent="0.3">
      <c r="A275" s="16">
        <v>262</v>
      </c>
      <c r="B275" s="17">
        <v>44132</v>
      </c>
      <c r="C275" s="16" t="s">
        <v>252</v>
      </c>
      <c r="D275" s="16" t="s">
        <v>20</v>
      </c>
      <c r="E275" s="16"/>
      <c r="F275" s="16"/>
      <c r="G275" s="16" t="s">
        <v>16</v>
      </c>
      <c r="H275" s="16"/>
      <c r="I275" s="16" t="s">
        <v>362</v>
      </c>
      <c r="J275" s="16" t="s">
        <v>260</v>
      </c>
      <c r="K275" s="18">
        <v>20000</v>
      </c>
      <c r="L275" s="16"/>
    </row>
    <row r="276" spans="1:12" ht="28.5" customHeight="1" x14ac:dyDescent="0.3">
      <c r="A276" s="16">
        <v>263</v>
      </c>
      <c r="B276" s="17">
        <v>44132</v>
      </c>
      <c r="C276" s="16" t="s">
        <v>252</v>
      </c>
      <c r="D276" s="16" t="s">
        <v>20</v>
      </c>
      <c r="E276" s="16"/>
      <c r="F276" s="16"/>
      <c r="G276" s="16" t="s">
        <v>16</v>
      </c>
      <c r="H276" s="16"/>
      <c r="I276" s="16" t="s">
        <v>335</v>
      </c>
      <c r="J276" s="16" t="s">
        <v>260</v>
      </c>
      <c r="K276" s="18">
        <v>10000</v>
      </c>
      <c r="L276" s="16"/>
    </row>
    <row r="277" spans="1:12" ht="28.5" customHeight="1" x14ac:dyDescent="0.3">
      <c r="A277" s="16">
        <v>264</v>
      </c>
      <c r="B277" s="17">
        <v>44132</v>
      </c>
      <c r="C277" s="16" t="s">
        <v>252</v>
      </c>
      <c r="D277" s="16" t="s">
        <v>253</v>
      </c>
      <c r="E277" s="16"/>
      <c r="F277" s="16"/>
      <c r="G277" s="16" t="s">
        <v>16</v>
      </c>
      <c r="H277" s="16"/>
      <c r="I277" s="16" t="s">
        <v>352</v>
      </c>
      <c r="J277" s="16" t="s">
        <v>260</v>
      </c>
      <c r="K277" s="18">
        <v>10000</v>
      </c>
      <c r="L277" s="16"/>
    </row>
    <row r="278" spans="1:12" ht="28.5" customHeight="1" x14ac:dyDescent="0.3">
      <c r="A278" s="16">
        <v>265</v>
      </c>
      <c r="B278" s="17">
        <v>44132</v>
      </c>
      <c r="C278" s="16" t="s">
        <v>252</v>
      </c>
      <c r="D278" s="16" t="s">
        <v>20</v>
      </c>
      <c r="E278" s="16"/>
      <c r="F278" s="16"/>
      <c r="G278" s="16" t="s">
        <v>16</v>
      </c>
      <c r="H278" s="16"/>
      <c r="I278" s="16" t="s">
        <v>353</v>
      </c>
      <c r="J278" s="16" t="s">
        <v>260</v>
      </c>
      <c r="K278" s="18">
        <v>10000</v>
      </c>
      <c r="L278" s="16"/>
    </row>
    <row r="279" spans="1:12" ht="28.5" customHeight="1" x14ac:dyDescent="0.3">
      <c r="A279" s="16">
        <v>266</v>
      </c>
      <c r="B279" s="17">
        <v>44132</v>
      </c>
      <c r="C279" s="16" t="s">
        <v>252</v>
      </c>
      <c r="D279" s="16" t="s">
        <v>253</v>
      </c>
      <c r="E279" s="16"/>
      <c r="F279" s="16"/>
      <c r="G279" s="16" t="s">
        <v>16</v>
      </c>
      <c r="H279" s="16"/>
      <c r="I279" s="16" t="s">
        <v>363</v>
      </c>
      <c r="J279" s="16" t="s">
        <v>260</v>
      </c>
      <c r="K279" s="18">
        <v>20000</v>
      </c>
      <c r="L279" s="16"/>
    </row>
    <row r="280" spans="1:12" ht="28.5" customHeight="1" x14ac:dyDescent="0.3">
      <c r="A280" s="16">
        <v>267</v>
      </c>
      <c r="B280" s="17">
        <v>44132</v>
      </c>
      <c r="C280" s="16" t="s">
        <v>252</v>
      </c>
      <c r="D280" s="16" t="s">
        <v>253</v>
      </c>
      <c r="E280" s="16"/>
      <c r="F280" s="16"/>
      <c r="G280" s="16" t="s">
        <v>16</v>
      </c>
      <c r="H280" s="16"/>
      <c r="I280" s="16" t="s">
        <v>339</v>
      </c>
      <c r="J280" s="16" t="s">
        <v>260</v>
      </c>
      <c r="K280" s="18">
        <v>50000</v>
      </c>
      <c r="L280" s="16"/>
    </row>
    <row r="281" spans="1:12" ht="28.5" customHeight="1" x14ac:dyDescent="0.3">
      <c r="A281" s="16">
        <v>268</v>
      </c>
      <c r="B281" s="17">
        <v>44134</v>
      </c>
      <c r="C281" s="16" t="s">
        <v>252</v>
      </c>
      <c r="D281" s="16" t="s">
        <v>20</v>
      </c>
      <c r="E281" s="16"/>
      <c r="F281" s="16"/>
      <c r="G281" s="16" t="s">
        <v>16</v>
      </c>
      <c r="H281" s="16"/>
      <c r="I281" s="16" t="s">
        <v>364</v>
      </c>
      <c r="J281" s="16" t="s">
        <v>260</v>
      </c>
      <c r="K281" s="18">
        <v>10000</v>
      </c>
      <c r="L281" s="16"/>
    </row>
    <row r="282" spans="1:12" ht="28.5" customHeight="1" x14ac:dyDescent="0.3">
      <c r="A282" s="16">
        <v>269</v>
      </c>
      <c r="B282" s="17">
        <v>44134</v>
      </c>
      <c r="C282" s="16" t="s">
        <v>252</v>
      </c>
      <c r="D282" s="16" t="s">
        <v>20</v>
      </c>
      <c r="E282" s="16"/>
      <c r="F282" s="16"/>
      <c r="G282" s="16" t="s">
        <v>16</v>
      </c>
      <c r="H282" s="16"/>
      <c r="I282" s="16" t="s">
        <v>365</v>
      </c>
      <c r="J282" s="16" t="s">
        <v>260</v>
      </c>
      <c r="K282" s="18">
        <v>20000</v>
      </c>
      <c r="L282" s="16"/>
    </row>
    <row r="283" spans="1:12" ht="28.5" customHeight="1" x14ac:dyDescent="0.3">
      <c r="A283" s="16">
        <v>270</v>
      </c>
      <c r="B283" s="17">
        <v>44137</v>
      </c>
      <c r="C283" s="16" t="s">
        <v>252</v>
      </c>
      <c r="D283" s="16" t="s">
        <v>20</v>
      </c>
      <c r="E283" s="16"/>
      <c r="F283" s="16"/>
      <c r="G283" s="16" t="s">
        <v>16</v>
      </c>
      <c r="H283" s="16"/>
      <c r="I283" s="16" t="s">
        <v>317</v>
      </c>
      <c r="J283" s="16" t="s">
        <v>260</v>
      </c>
      <c r="K283" s="18">
        <v>10000</v>
      </c>
      <c r="L283" s="16"/>
    </row>
    <row r="284" spans="1:12" ht="28.5" customHeight="1" x14ac:dyDescent="0.3">
      <c r="A284" s="16">
        <v>271</v>
      </c>
      <c r="B284" s="17">
        <v>44137</v>
      </c>
      <c r="C284" s="16" t="s">
        <v>252</v>
      </c>
      <c r="D284" s="16" t="s">
        <v>20</v>
      </c>
      <c r="E284" s="16"/>
      <c r="F284" s="16"/>
      <c r="G284" s="16" t="s">
        <v>16</v>
      </c>
      <c r="H284" s="16"/>
      <c r="I284" s="16" t="s">
        <v>366</v>
      </c>
      <c r="J284" s="16" t="s">
        <v>260</v>
      </c>
      <c r="K284" s="18">
        <v>10000</v>
      </c>
      <c r="L284" s="16"/>
    </row>
    <row r="285" spans="1:12" ht="28.5" customHeight="1" x14ac:dyDescent="0.3">
      <c r="A285" s="16">
        <v>272</v>
      </c>
      <c r="B285" s="17">
        <v>44137</v>
      </c>
      <c r="C285" s="16" t="s">
        <v>252</v>
      </c>
      <c r="D285" s="16" t="s">
        <v>20</v>
      </c>
      <c r="E285" s="16"/>
      <c r="F285" s="16"/>
      <c r="G285" s="16" t="s">
        <v>16</v>
      </c>
      <c r="H285" s="16"/>
      <c r="I285" s="16" t="s">
        <v>367</v>
      </c>
      <c r="J285" s="16" t="s">
        <v>260</v>
      </c>
      <c r="K285" s="18">
        <v>10000</v>
      </c>
      <c r="L285" s="16"/>
    </row>
    <row r="286" spans="1:12" ht="28.5" customHeight="1" x14ac:dyDescent="0.3">
      <c r="A286" s="16">
        <v>273</v>
      </c>
      <c r="B286" s="17">
        <v>44137</v>
      </c>
      <c r="C286" s="16" t="s">
        <v>252</v>
      </c>
      <c r="D286" s="16" t="s">
        <v>20</v>
      </c>
      <c r="E286" s="16"/>
      <c r="F286" s="16"/>
      <c r="G286" s="16" t="s">
        <v>16</v>
      </c>
      <c r="H286" s="16"/>
      <c r="I286" s="16" t="s">
        <v>368</v>
      </c>
      <c r="J286" s="16" t="s">
        <v>260</v>
      </c>
      <c r="K286" s="18">
        <v>5000</v>
      </c>
      <c r="L286" s="16"/>
    </row>
    <row r="287" spans="1:12" ht="28.5" customHeight="1" x14ac:dyDescent="0.3">
      <c r="A287" s="16">
        <v>274</v>
      </c>
      <c r="B287" s="17">
        <v>44137</v>
      </c>
      <c r="C287" s="16" t="s">
        <v>252</v>
      </c>
      <c r="D287" s="16" t="s">
        <v>20</v>
      </c>
      <c r="E287" s="16"/>
      <c r="F287" s="16"/>
      <c r="G287" s="16" t="s">
        <v>16</v>
      </c>
      <c r="H287" s="16"/>
      <c r="I287" s="16" t="s">
        <v>283</v>
      </c>
      <c r="J287" s="16" t="s">
        <v>260</v>
      </c>
      <c r="K287" s="18">
        <v>10000</v>
      </c>
      <c r="L287" s="16"/>
    </row>
    <row r="288" spans="1:12" ht="28.5" customHeight="1" x14ac:dyDescent="0.3">
      <c r="A288" s="16">
        <v>275</v>
      </c>
      <c r="B288" s="17">
        <v>44137</v>
      </c>
      <c r="C288" s="16" t="s">
        <v>252</v>
      </c>
      <c r="D288" s="16" t="s">
        <v>20</v>
      </c>
      <c r="E288" s="16"/>
      <c r="F288" s="16"/>
      <c r="G288" s="16" t="s">
        <v>16</v>
      </c>
      <c r="H288" s="16"/>
      <c r="I288" s="16" t="s">
        <v>369</v>
      </c>
      <c r="J288" s="16" t="s">
        <v>260</v>
      </c>
      <c r="K288" s="18">
        <v>10000</v>
      </c>
      <c r="L288" s="16"/>
    </row>
    <row r="289" spans="1:12" ht="28.5" customHeight="1" x14ac:dyDescent="0.3">
      <c r="A289" s="16">
        <v>276</v>
      </c>
      <c r="B289" s="17">
        <v>44137</v>
      </c>
      <c r="C289" s="16" t="s">
        <v>252</v>
      </c>
      <c r="D289" s="16" t="s">
        <v>253</v>
      </c>
      <c r="E289" s="16"/>
      <c r="F289" s="16"/>
      <c r="G289" s="16" t="s">
        <v>16</v>
      </c>
      <c r="H289" s="16"/>
      <c r="I289" s="16" t="s">
        <v>319</v>
      </c>
      <c r="J289" s="16" t="s">
        <v>260</v>
      </c>
      <c r="K289" s="18">
        <v>50000</v>
      </c>
      <c r="L289" s="16"/>
    </row>
    <row r="290" spans="1:12" ht="28.5" customHeight="1" x14ac:dyDescent="0.3">
      <c r="A290" s="16">
        <v>277</v>
      </c>
      <c r="B290" s="17">
        <v>44137</v>
      </c>
      <c r="C290" s="16" t="s">
        <v>252</v>
      </c>
      <c r="D290" s="16" t="s">
        <v>20</v>
      </c>
      <c r="E290" s="16"/>
      <c r="F290" s="16"/>
      <c r="G290" s="16" t="s">
        <v>16</v>
      </c>
      <c r="H290" s="16"/>
      <c r="I290" s="16" t="s">
        <v>370</v>
      </c>
      <c r="J290" s="16" t="s">
        <v>260</v>
      </c>
      <c r="K290" s="18">
        <v>10000</v>
      </c>
      <c r="L290" s="16"/>
    </row>
    <row r="291" spans="1:12" s="2" customFormat="1" ht="28.5" customHeight="1" x14ac:dyDescent="0.3">
      <c r="A291" s="12" t="s">
        <v>0</v>
      </c>
      <c r="B291" s="12" t="s">
        <v>1</v>
      </c>
      <c r="C291" s="12" t="s">
        <v>190</v>
      </c>
      <c r="D291" s="12" t="s">
        <v>3</v>
      </c>
      <c r="E291" s="12" t="s">
        <v>4</v>
      </c>
      <c r="F291" s="12" t="s">
        <v>274</v>
      </c>
      <c r="G291" s="12" t="s">
        <v>6</v>
      </c>
      <c r="H291" s="12" t="s">
        <v>7</v>
      </c>
      <c r="I291" s="12" t="s">
        <v>8</v>
      </c>
      <c r="J291" s="12" t="s">
        <v>9</v>
      </c>
      <c r="K291" s="12" t="s">
        <v>191</v>
      </c>
      <c r="L291" s="12" t="s">
        <v>14</v>
      </c>
    </row>
    <row r="292" spans="1:12" ht="28.5" customHeight="1" x14ac:dyDescent="0.3">
      <c r="A292" s="16">
        <v>278</v>
      </c>
      <c r="B292" s="17">
        <v>44139</v>
      </c>
      <c r="C292" s="16" t="s">
        <v>252</v>
      </c>
      <c r="D292" s="16" t="s">
        <v>20</v>
      </c>
      <c r="E292" s="16"/>
      <c r="F292" s="16"/>
      <c r="G292" s="16" t="s">
        <v>16</v>
      </c>
      <c r="H292" s="16"/>
      <c r="I292" s="16" t="s">
        <v>285</v>
      </c>
      <c r="J292" s="16" t="s">
        <v>260</v>
      </c>
      <c r="K292" s="18">
        <v>10000</v>
      </c>
      <c r="L292" s="16"/>
    </row>
    <row r="293" spans="1:12" ht="28.5" customHeight="1" x14ac:dyDescent="0.3">
      <c r="A293" s="16">
        <v>279</v>
      </c>
      <c r="B293" s="17">
        <v>44147</v>
      </c>
      <c r="C293" s="16" t="s">
        <v>252</v>
      </c>
      <c r="D293" s="16" t="s">
        <v>20</v>
      </c>
      <c r="E293" s="16"/>
      <c r="F293" s="16"/>
      <c r="G293" s="16" t="s">
        <v>16</v>
      </c>
      <c r="H293" s="16"/>
      <c r="I293" s="16" t="s">
        <v>371</v>
      </c>
      <c r="J293" s="16" t="s">
        <v>260</v>
      </c>
      <c r="K293" s="18">
        <v>5000</v>
      </c>
      <c r="L293" s="16"/>
    </row>
    <row r="294" spans="1:12" ht="28.5" customHeight="1" x14ac:dyDescent="0.3">
      <c r="A294" s="16">
        <v>280</v>
      </c>
      <c r="B294" s="17">
        <v>44147</v>
      </c>
      <c r="C294" s="16" t="s">
        <v>252</v>
      </c>
      <c r="D294" s="16" t="s">
        <v>20</v>
      </c>
      <c r="E294" s="16"/>
      <c r="F294" s="16"/>
      <c r="G294" s="16" t="s">
        <v>16</v>
      </c>
      <c r="H294" s="16"/>
      <c r="I294" s="16" t="s">
        <v>286</v>
      </c>
      <c r="J294" s="16" t="s">
        <v>260</v>
      </c>
      <c r="K294" s="18">
        <v>5000</v>
      </c>
      <c r="L294" s="16"/>
    </row>
    <row r="295" spans="1:12" ht="28.5" customHeight="1" x14ac:dyDescent="0.3">
      <c r="A295" s="16">
        <v>281</v>
      </c>
      <c r="B295" s="17">
        <v>44147</v>
      </c>
      <c r="C295" s="16" t="s">
        <v>252</v>
      </c>
      <c r="D295" s="16" t="s">
        <v>20</v>
      </c>
      <c r="E295" s="16"/>
      <c r="F295" s="16"/>
      <c r="G295" s="16" t="s">
        <v>16</v>
      </c>
      <c r="H295" s="16"/>
      <c r="I295" s="16" t="s">
        <v>287</v>
      </c>
      <c r="J295" s="16" t="s">
        <v>260</v>
      </c>
      <c r="K295" s="18">
        <v>10000</v>
      </c>
      <c r="L295" s="16"/>
    </row>
    <row r="296" spans="1:12" ht="28.5" customHeight="1" x14ac:dyDescent="0.3">
      <c r="A296" s="16">
        <v>282</v>
      </c>
      <c r="B296" s="17">
        <v>44147</v>
      </c>
      <c r="C296" s="16" t="s">
        <v>252</v>
      </c>
      <c r="D296" s="16" t="s">
        <v>20</v>
      </c>
      <c r="E296" s="16"/>
      <c r="F296" s="16"/>
      <c r="G296" s="16" t="s">
        <v>16</v>
      </c>
      <c r="H296" s="16"/>
      <c r="I296" s="16" t="s">
        <v>372</v>
      </c>
      <c r="J296" s="16" t="s">
        <v>260</v>
      </c>
      <c r="K296" s="18">
        <v>5000</v>
      </c>
      <c r="L296" s="16"/>
    </row>
    <row r="297" spans="1:12" ht="28.5" customHeight="1" x14ac:dyDescent="0.3">
      <c r="A297" s="16">
        <v>283</v>
      </c>
      <c r="B297" s="17">
        <v>44147</v>
      </c>
      <c r="C297" s="16" t="s">
        <v>252</v>
      </c>
      <c r="D297" s="16" t="s">
        <v>20</v>
      </c>
      <c r="E297" s="16"/>
      <c r="F297" s="16"/>
      <c r="G297" s="16" t="s">
        <v>16</v>
      </c>
      <c r="H297" s="16"/>
      <c r="I297" s="16" t="s">
        <v>289</v>
      </c>
      <c r="J297" s="16" t="s">
        <v>260</v>
      </c>
      <c r="K297" s="18">
        <v>10000</v>
      </c>
      <c r="L297" s="16"/>
    </row>
    <row r="298" spans="1:12" ht="28.5" customHeight="1" x14ac:dyDescent="0.3">
      <c r="A298" s="16">
        <v>284</v>
      </c>
      <c r="B298" s="17">
        <v>44158</v>
      </c>
      <c r="C298" s="16" t="s">
        <v>252</v>
      </c>
      <c r="D298" s="16" t="s">
        <v>20</v>
      </c>
      <c r="E298" s="16"/>
      <c r="F298" s="16"/>
      <c r="G298" s="16" t="s">
        <v>16</v>
      </c>
      <c r="H298" s="16"/>
      <c r="I298" s="16" t="s">
        <v>361</v>
      </c>
      <c r="J298" s="16" t="s">
        <v>260</v>
      </c>
      <c r="K298" s="18">
        <v>20000</v>
      </c>
      <c r="L298" s="16"/>
    </row>
    <row r="299" spans="1:12" ht="28.5" customHeight="1" x14ac:dyDescent="0.3">
      <c r="A299" s="16">
        <v>285</v>
      </c>
      <c r="B299" s="17">
        <v>44158</v>
      </c>
      <c r="C299" s="16" t="s">
        <v>252</v>
      </c>
      <c r="D299" s="16" t="s">
        <v>20</v>
      </c>
      <c r="E299" s="16"/>
      <c r="F299" s="16"/>
      <c r="G299" s="16" t="s">
        <v>16</v>
      </c>
      <c r="H299" s="16"/>
      <c r="I299" s="16" t="s">
        <v>294</v>
      </c>
      <c r="J299" s="16" t="s">
        <v>260</v>
      </c>
      <c r="K299" s="18">
        <v>10000</v>
      </c>
      <c r="L299" s="16"/>
    </row>
    <row r="300" spans="1:12" ht="28.5" customHeight="1" x14ac:dyDescent="0.3">
      <c r="A300" s="16">
        <v>286</v>
      </c>
      <c r="B300" s="17">
        <v>44158</v>
      </c>
      <c r="C300" s="16" t="s">
        <v>252</v>
      </c>
      <c r="D300" s="16" t="s">
        <v>20</v>
      </c>
      <c r="E300" s="16"/>
      <c r="F300" s="16"/>
      <c r="G300" s="16" t="s">
        <v>16</v>
      </c>
      <c r="H300" s="16"/>
      <c r="I300" s="16" t="s">
        <v>373</v>
      </c>
      <c r="J300" s="16" t="s">
        <v>260</v>
      </c>
      <c r="K300" s="18">
        <v>10000</v>
      </c>
      <c r="L300" s="16"/>
    </row>
    <row r="301" spans="1:12" ht="28.5" customHeight="1" x14ac:dyDescent="0.3">
      <c r="A301" s="16">
        <v>287</v>
      </c>
      <c r="B301" s="17">
        <v>44158</v>
      </c>
      <c r="C301" s="16" t="s">
        <v>252</v>
      </c>
      <c r="D301" s="16" t="s">
        <v>20</v>
      </c>
      <c r="E301" s="16"/>
      <c r="F301" s="16"/>
      <c r="G301" s="16" t="s">
        <v>16</v>
      </c>
      <c r="H301" s="16"/>
      <c r="I301" s="16" t="s">
        <v>297</v>
      </c>
      <c r="J301" s="16" t="s">
        <v>260</v>
      </c>
      <c r="K301" s="18">
        <v>5000</v>
      </c>
      <c r="L301" s="16"/>
    </row>
    <row r="302" spans="1:12" ht="28.5" customHeight="1" x14ac:dyDescent="0.3">
      <c r="A302" s="16">
        <v>288</v>
      </c>
      <c r="B302" s="17">
        <v>44158</v>
      </c>
      <c r="C302" s="16" t="s">
        <v>252</v>
      </c>
      <c r="D302" s="16" t="s">
        <v>20</v>
      </c>
      <c r="E302" s="16"/>
      <c r="F302" s="16"/>
      <c r="G302" s="16" t="s">
        <v>16</v>
      </c>
      <c r="H302" s="16"/>
      <c r="I302" s="16" t="s">
        <v>298</v>
      </c>
      <c r="J302" s="16" t="s">
        <v>260</v>
      </c>
      <c r="K302" s="18">
        <v>5000</v>
      </c>
      <c r="L302" s="16"/>
    </row>
    <row r="303" spans="1:12" ht="28.5" customHeight="1" x14ac:dyDescent="0.3">
      <c r="A303" s="16">
        <v>289</v>
      </c>
      <c r="B303" s="17">
        <v>44158</v>
      </c>
      <c r="C303" s="16" t="s">
        <v>252</v>
      </c>
      <c r="D303" s="16" t="s">
        <v>20</v>
      </c>
      <c r="E303" s="16"/>
      <c r="F303" s="16"/>
      <c r="G303" s="16" t="s">
        <v>16</v>
      </c>
      <c r="H303" s="16"/>
      <c r="I303" s="16" t="s">
        <v>374</v>
      </c>
      <c r="J303" s="16" t="s">
        <v>260</v>
      </c>
      <c r="K303" s="18">
        <v>30000</v>
      </c>
      <c r="L303" s="16"/>
    </row>
    <row r="304" spans="1:12" ht="28.5" customHeight="1" x14ac:dyDescent="0.3">
      <c r="A304" s="16">
        <v>290</v>
      </c>
      <c r="B304" s="17">
        <v>44158</v>
      </c>
      <c r="C304" s="16" t="s">
        <v>252</v>
      </c>
      <c r="D304" s="16" t="s">
        <v>20</v>
      </c>
      <c r="E304" s="16"/>
      <c r="F304" s="16"/>
      <c r="G304" s="16" t="s">
        <v>16</v>
      </c>
      <c r="H304" s="16"/>
      <c r="I304" s="16" t="s">
        <v>348</v>
      </c>
      <c r="J304" s="16" t="s">
        <v>260</v>
      </c>
      <c r="K304" s="18">
        <v>30000</v>
      </c>
      <c r="L304" s="16"/>
    </row>
    <row r="305" spans="1:12" ht="28.5" customHeight="1" x14ac:dyDescent="0.3">
      <c r="A305" s="16">
        <v>291</v>
      </c>
      <c r="B305" s="17">
        <v>44158</v>
      </c>
      <c r="C305" s="16" t="s">
        <v>252</v>
      </c>
      <c r="D305" s="16" t="s">
        <v>20</v>
      </c>
      <c r="E305" s="16"/>
      <c r="F305" s="16"/>
      <c r="G305" s="16" t="s">
        <v>16</v>
      </c>
      <c r="H305" s="16"/>
      <c r="I305" s="16" t="s">
        <v>334</v>
      </c>
      <c r="J305" s="16" t="s">
        <v>260</v>
      </c>
      <c r="K305" s="18">
        <v>20000</v>
      </c>
      <c r="L305" s="16"/>
    </row>
    <row r="306" spans="1:12" ht="28.5" customHeight="1" x14ac:dyDescent="0.3">
      <c r="A306" s="16">
        <v>292</v>
      </c>
      <c r="B306" s="17">
        <v>44158</v>
      </c>
      <c r="C306" s="16" t="s">
        <v>252</v>
      </c>
      <c r="D306" s="16" t="s">
        <v>20</v>
      </c>
      <c r="E306" s="16"/>
      <c r="F306" s="16"/>
      <c r="G306" s="16" t="s">
        <v>16</v>
      </c>
      <c r="H306" s="16"/>
      <c r="I306" s="16" t="s">
        <v>350</v>
      </c>
      <c r="J306" s="16" t="s">
        <v>260</v>
      </c>
      <c r="K306" s="18">
        <v>20000</v>
      </c>
      <c r="L306" s="16"/>
    </row>
    <row r="307" spans="1:12" ht="28.5" customHeight="1" x14ac:dyDescent="0.3">
      <c r="A307" s="16">
        <v>293</v>
      </c>
      <c r="B307" s="17">
        <v>44158</v>
      </c>
      <c r="C307" s="16" t="s">
        <v>252</v>
      </c>
      <c r="D307" s="16" t="s">
        <v>20</v>
      </c>
      <c r="E307" s="16"/>
      <c r="F307" s="16"/>
      <c r="G307" s="16" t="s">
        <v>16</v>
      </c>
      <c r="H307" s="16"/>
      <c r="I307" s="16" t="s">
        <v>311</v>
      </c>
      <c r="J307" s="16" t="s">
        <v>260</v>
      </c>
      <c r="K307" s="18">
        <v>10000</v>
      </c>
      <c r="L307" s="16"/>
    </row>
    <row r="308" spans="1:12" ht="28.5" customHeight="1" x14ac:dyDescent="0.3">
      <c r="A308" s="16">
        <v>294</v>
      </c>
      <c r="B308" s="17">
        <v>44162</v>
      </c>
      <c r="C308" s="16" t="s">
        <v>252</v>
      </c>
      <c r="D308" s="16" t="s">
        <v>20</v>
      </c>
      <c r="E308" s="16"/>
      <c r="F308" s="16"/>
      <c r="G308" s="16" t="s">
        <v>16</v>
      </c>
      <c r="H308" s="16"/>
      <c r="I308" s="16" t="s">
        <v>335</v>
      </c>
      <c r="J308" s="16" t="s">
        <v>260</v>
      </c>
      <c r="K308" s="18">
        <v>10000</v>
      </c>
      <c r="L308" s="16"/>
    </row>
    <row r="309" spans="1:12" ht="28.5" customHeight="1" x14ac:dyDescent="0.3">
      <c r="A309" s="16">
        <v>295</v>
      </c>
      <c r="B309" s="17">
        <v>44162</v>
      </c>
      <c r="C309" s="16" t="s">
        <v>252</v>
      </c>
      <c r="D309" s="16" t="s">
        <v>253</v>
      </c>
      <c r="E309" s="16"/>
      <c r="F309" s="16"/>
      <c r="G309" s="16" t="s">
        <v>16</v>
      </c>
      <c r="H309" s="16"/>
      <c r="I309" s="16" t="s">
        <v>352</v>
      </c>
      <c r="J309" s="16" t="s">
        <v>260</v>
      </c>
      <c r="K309" s="18">
        <v>10000</v>
      </c>
      <c r="L309" s="16"/>
    </row>
    <row r="310" spans="1:12" ht="28.5" customHeight="1" x14ac:dyDescent="0.3">
      <c r="A310" s="16">
        <v>296</v>
      </c>
      <c r="B310" s="17">
        <v>44162</v>
      </c>
      <c r="C310" s="16" t="s">
        <v>252</v>
      </c>
      <c r="D310" s="16" t="s">
        <v>20</v>
      </c>
      <c r="E310" s="16"/>
      <c r="F310" s="16"/>
      <c r="G310" s="16" t="s">
        <v>16</v>
      </c>
      <c r="H310" s="16"/>
      <c r="I310" s="16" t="s">
        <v>337</v>
      </c>
      <c r="J310" s="16" t="s">
        <v>260</v>
      </c>
      <c r="K310" s="18">
        <v>10000</v>
      </c>
      <c r="L310" s="16"/>
    </row>
    <row r="311" spans="1:12" ht="28.5" customHeight="1" x14ac:dyDescent="0.3">
      <c r="A311" s="16">
        <v>297</v>
      </c>
      <c r="B311" s="17">
        <v>44162</v>
      </c>
      <c r="C311" s="16" t="s">
        <v>252</v>
      </c>
      <c r="D311" s="16" t="s">
        <v>259</v>
      </c>
      <c r="E311" s="16"/>
      <c r="F311" s="16"/>
      <c r="G311" s="16" t="s">
        <v>16</v>
      </c>
      <c r="H311" s="16"/>
      <c r="I311" s="16" t="s">
        <v>354</v>
      </c>
      <c r="J311" s="16" t="s">
        <v>260</v>
      </c>
      <c r="K311" s="18">
        <v>20000</v>
      </c>
      <c r="L311" s="16"/>
    </row>
    <row r="312" spans="1:12" ht="28.5" customHeight="1" x14ac:dyDescent="0.3">
      <c r="A312" s="16">
        <v>298</v>
      </c>
      <c r="B312" s="17">
        <v>44162</v>
      </c>
      <c r="C312" s="16" t="s">
        <v>252</v>
      </c>
      <c r="D312" s="16" t="s">
        <v>253</v>
      </c>
      <c r="E312" s="16"/>
      <c r="F312" s="16"/>
      <c r="G312" s="16" t="s">
        <v>16</v>
      </c>
      <c r="H312" s="16"/>
      <c r="I312" s="16" t="s">
        <v>375</v>
      </c>
      <c r="J312" s="16" t="s">
        <v>260</v>
      </c>
      <c r="K312" s="18">
        <v>50000</v>
      </c>
      <c r="L312" s="16"/>
    </row>
    <row r="313" spans="1:12" ht="28.5" customHeight="1" x14ac:dyDescent="0.3">
      <c r="A313" s="16">
        <v>299</v>
      </c>
      <c r="B313" s="17">
        <v>44165</v>
      </c>
      <c r="C313" s="16" t="s">
        <v>252</v>
      </c>
      <c r="D313" s="16" t="s">
        <v>20</v>
      </c>
      <c r="E313" s="16"/>
      <c r="F313" s="16"/>
      <c r="G313" s="16" t="s">
        <v>16</v>
      </c>
      <c r="H313" s="16"/>
      <c r="I313" s="16" t="s">
        <v>376</v>
      </c>
      <c r="J313" s="16" t="s">
        <v>260</v>
      </c>
      <c r="K313" s="18">
        <v>20000</v>
      </c>
      <c r="L313" s="16"/>
    </row>
    <row r="314" spans="1:12" ht="28.5" customHeight="1" x14ac:dyDescent="0.3">
      <c r="A314" s="16">
        <v>300</v>
      </c>
      <c r="B314" s="17">
        <v>44167</v>
      </c>
      <c r="C314" s="16" t="s">
        <v>252</v>
      </c>
      <c r="D314" s="16" t="s">
        <v>20</v>
      </c>
      <c r="E314" s="16"/>
      <c r="F314" s="16"/>
      <c r="G314" s="16" t="s">
        <v>16</v>
      </c>
      <c r="H314" s="16"/>
      <c r="I314" s="16" t="s">
        <v>304</v>
      </c>
      <c r="J314" s="16" t="s">
        <v>260</v>
      </c>
      <c r="K314" s="18">
        <v>10000</v>
      </c>
      <c r="L314" s="16"/>
    </row>
    <row r="315" spans="1:12" ht="28.5" customHeight="1" x14ac:dyDescent="0.3">
      <c r="A315" s="16">
        <v>301</v>
      </c>
      <c r="B315" s="17">
        <v>44167</v>
      </c>
      <c r="C315" s="16" t="s">
        <v>252</v>
      </c>
      <c r="D315" s="16" t="s">
        <v>20</v>
      </c>
      <c r="E315" s="16"/>
      <c r="F315" s="16"/>
      <c r="G315" s="16" t="s">
        <v>16</v>
      </c>
      <c r="H315" s="16"/>
      <c r="I315" s="16" t="s">
        <v>280</v>
      </c>
      <c r="J315" s="16" t="s">
        <v>260</v>
      </c>
      <c r="K315" s="18">
        <v>10000</v>
      </c>
      <c r="L315" s="16"/>
    </row>
    <row r="316" spans="1:12" ht="28.5" customHeight="1" x14ac:dyDescent="0.3">
      <c r="A316" s="16">
        <v>302</v>
      </c>
      <c r="B316" s="17">
        <v>44167</v>
      </c>
      <c r="C316" s="16" t="s">
        <v>252</v>
      </c>
      <c r="D316" s="16" t="s">
        <v>20</v>
      </c>
      <c r="E316" s="16"/>
      <c r="F316" s="16"/>
      <c r="G316" s="16" t="s">
        <v>16</v>
      </c>
      <c r="H316" s="16"/>
      <c r="I316" s="16" t="s">
        <v>281</v>
      </c>
      <c r="J316" s="16" t="s">
        <v>260</v>
      </c>
      <c r="K316" s="18">
        <v>10000</v>
      </c>
      <c r="L316" s="16"/>
    </row>
    <row r="317" spans="1:12" ht="28.5" customHeight="1" x14ac:dyDescent="0.3">
      <c r="A317" s="16">
        <v>303</v>
      </c>
      <c r="B317" s="17">
        <v>44167</v>
      </c>
      <c r="C317" s="16" t="s">
        <v>252</v>
      </c>
      <c r="D317" s="16" t="s">
        <v>20</v>
      </c>
      <c r="E317" s="16"/>
      <c r="F317" s="16"/>
      <c r="G317" s="16" t="s">
        <v>16</v>
      </c>
      <c r="H317" s="16"/>
      <c r="I317" s="16" t="s">
        <v>282</v>
      </c>
      <c r="J317" s="16" t="s">
        <v>260</v>
      </c>
      <c r="K317" s="18">
        <v>5000</v>
      </c>
      <c r="L317" s="16"/>
    </row>
    <row r="318" spans="1:12" ht="28.5" customHeight="1" x14ac:dyDescent="0.3">
      <c r="A318" s="16">
        <v>304</v>
      </c>
      <c r="B318" s="17">
        <v>44167</v>
      </c>
      <c r="C318" s="16" t="s">
        <v>252</v>
      </c>
      <c r="D318" s="16" t="s">
        <v>20</v>
      </c>
      <c r="E318" s="16"/>
      <c r="F318" s="16"/>
      <c r="G318" s="16" t="s">
        <v>16</v>
      </c>
      <c r="H318" s="16"/>
      <c r="I318" s="16" t="s">
        <v>283</v>
      </c>
      <c r="J318" s="16" t="s">
        <v>260</v>
      </c>
      <c r="K318" s="18">
        <v>10000</v>
      </c>
      <c r="L318" s="16"/>
    </row>
    <row r="319" spans="1:12" ht="28.5" customHeight="1" x14ac:dyDescent="0.3">
      <c r="A319" s="16">
        <v>305</v>
      </c>
      <c r="B319" s="17">
        <v>44167</v>
      </c>
      <c r="C319" s="16" t="s">
        <v>252</v>
      </c>
      <c r="D319" s="16" t="s">
        <v>20</v>
      </c>
      <c r="E319" s="16"/>
      <c r="F319" s="16"/>
      <c r="G319" s="16" t="s">
        <v>16</v>
      </c>
      <c r="H319" s="16"/>
      <c r="I319" s="16" t="s">
        <v>290</v>
      </c>
      <c r="J319" s="16" t="s">
        <v>260</v>
      </c>
      <c r="K319" s="18">
        <v>10000</v>
      </c>
      <c r="L319" s="16"/>
    </row>
    <row r="320" spans="1:12" s="2" customFormat="1" ht="28.5" customHeight="1" x14ac:dyDescent="0.3">
      <c r="A320" s="12" t="s">
        <v>0</v>
      </c>
      <c r="B320" s="12" t="s">
        <v>1</v>
      </c>
      <c r="C320" s="12" t="s">
        <v>190</v>
      </c>
      <c r="D320" s="12" t="s">
        <v>3</v>
      </c>
      <c r="E320" s="12" t="s">
        <v>4</v>
      </c>
      <c r="F320" s="12" t="s">
        <v>274</v>
      </c>
      <c r="G320" s="12" t="s">
        <v>6</v>
      </c>
      <c r="H320" s="12" t="s">
        <v>7</v>
      </c>
      <c r="I320" s="12" t="s">
        <v>8</v>
      </c>
      <c r="J320" s="12" t="s">
        <v>9</v>
      </c>
      <c r="K320" s="12" t="s">
        <v>191</v>
      </c>
      <c r="L320" s="12" t="s">
        <v>14</v>
      </c>
    </row>
    <row r="321" spans="1:12" ht="28.5" customHeight="1" x14ac:dyDescent="0.3">
      <c r="A321" s="16">
        <v>306</v>
      </c>
      <c r="B321" s="17">
        <v>44167</v>
      </c>
      <c r="C321" s="16" t="s">
        <v>252</v>
      </c>
      <c r="D321" s="16" t="s">
        <v>253</v>
      </c>
      <c r="E321" s="16"/>
      <c r="F321" s="16"/>
      <c r="G321" s="16" t="s">
        <v>16</v>
      </c>
      <c r="H321" s="16"/>
      <c r="I321" s="16" t="s">
        <v>377</v>
      </c>
      <c r="J321" s="16" t="s">
        <v>260</v>
      </c>
      <c r="K321" s="18">
        <v>50000</v>
      </c>
      <c r="L321" s="16"/>
    </row>
    <row r="322" spans="1:12" ht="28.5" customHeight="1" x14ac:dyDescent="0.3">
      <c r="A322" s="16">
        <v>307</v>
      </c>
      <c r="B322" s="17">
        <v>44167</v>
      </c>
      <c r="C322" s="16" t="s">
        <v>252</v>
      </c>
      <c r="D322" s="16" t="s">
        <v>20</v>
      </c>
      <c r="E322" s="16"/>
      <c r="F322" s="16"/>
      <c r="G322" s="16" t="s">
        <v>16</v>
      </c>
      <c r="H322" s="16"/>
      <c r="I322" s="16" t="s">
        <v>284</v>
      </c>
      <c r="J322" s="16" t="s">
        <v>260</v>
      </c>
      <c r="K322" s="18">
        <v>10000</v>
      </c>
      <c r="L322" s="16"/>
    </row>
    <row r="323" spans="1:12" ht="28.5" customHeight="1" x14ac:dyDescent="0.3">
      <c r="A323" s="16">
        <v>308</v>
      </c>
      <c r="B323" s="17">
        <v>44167</v>
      </c>
      <c r="C323" s="16" t="s">
        <v>252</v>
      </c>
      <c r="D323" s="16" t="s">
        <v>20</v>
      </c>
      <c r="E323" s="16"/>
      <c r="F323" s="16"/>
      <c r="G323" s="16" t="s">
        <v>16</v>
      </c>
      <c r="H323" s="16"/>
      <c r="I323" s="16" t="s">
        <v>378</v>
      </c>
      <c r="J323" s="16" t="s">
        <v>260</v>
      </c>
      <c r="K323" s="18">
        <v>20000</v>
      </c>
      <c r="L323" s="16"/>
    </row>
    <row r="324" spans="1:12" ht="28.5" customHeight="1" x14ac:dyDescent="0.3">
      <c r="A324" s="16">
        <v>309</v>
      </c>
      <c r="B324" s="17">
        <v>44168</v>
      </c>
      <c r="C324" s="16" t="s">
        <v>252</v>
      </c>
      <c r="D324" s="16" t="s">
        <v>20</v>
      </c>
      <c r="E324" s="16"/>
      <c r="F324" s="16"/>
      <c r="G324" s="16" t="s">
        <v>16</v>
      </c>
      <c r="H324" s="16"/>
      <c r="I324" s="16" t="s">
        <v>285</v>
      </c>
      <c r="J324" s="16" t="s">
        <v>260</v>
      </c>
      <c r="K324" s="18">
        <v>10000</v>
      </c>
      <c r="L324" s="16"/>
    </row>
    <row r="325" spans="1:12" ht="28.5" customHeight="1" x14ac:dyDescent="0.3">
      <c r="A325" s="16">
        <v>310</v>
      </c>
      <c r="B325" s="17">
        <v>44179</v>
      </c>
      <c r="C325" s="16" t="s">
        <v>252</v>
      </c>
      <c r="D325" s="16" t="s">
        <v>20</v>
      </c>
      <c r="E325" s="16"/>
      <c r="F325" s="16"/>
      <c r="G325" s="16" t="s">
        <v>16</v>
      </c>
      <c r="H325" s="16"/>
      <c r="I325" s="16" t="s">
        <v>379</v>
      </c>
      <c r="J325" s="16" t="s">
        <v>260</v>
      </c>
      <c r="K325" s="18">
        <v>5000</v>
      </c>
      <c r="L325" s="16"/>
    </row>
    <row r="326" spans="1:12" ht="28.5" customHeight="1" x14ac:dyDescent="0.3">
      <c r="A326" s="16">
        <v>311</v>
      </c>
      <c r="B326" s="17">
        <v>44179</v>
      </c>
      <c r="C326" s="16" t="s">
        <v>252</v>
      </c>
      <c r="D326" s="16" t="s">
        <v>20</v>
      </c>
      <c r="E326" s="16"/>
      <c r="F326" s="16"/>
      <c r="G326" s="16" t="s">
        <v>16</v>
      </c>
      <c r="H326" s="16"/>
      <c r="I326" s="16" t="s">
        <v>343</v>
      </c>
      <c r="J326" s="16" t="s">
        <v>260</v>
      </c>
      <c r="K326" s="18">
        <v>5000</v>
      </c>
      <c r="L326" s="16"/>
    </row>
    <row r="327" spans="1:12" ht="28.5" customHeight="1" x14ac:dyDescent="0.3">
      <c r="A327" s="16">
        <v>312</v>
      </c>
      <c r="B327" s="17">
        <v>44179</v>
      </c>
      <c r="C327" s="16" t="s">
        <v>252</v>
      </c>
      <c r="D327" s="16" t="s">
        <v>20</v>
      </c>
      <c r="E327" s="16"/>
      <c r="F327" s="16"/>
      <c r="G327" s="16" t="s">
        <v>16</v>
      </c>
      <c r="H327" s="16"/>
      <c r="I327" s="16" t="s">
        <v>287</v>
      </c>
      <c r="J327" s="16" t="s">
        <v>260</v>
      </c>
      <c r="K327" s="18">
        <v>10000</v>
      </c>
      <c r="L327" s="16"/>
    </row>
    <row r="328" spans="1:12" ht="28.5" customHeight="1" x14ac:dyDescent="0.3">
      <c r="A328" s="16">
        <v>313</v>
      </c>
      <c r="B328" s="17">
        <v>44179</v>
      </c>
      <c r="C328" s="16" t="s">
        <v>252</v>
      </c>
      <c r="D328" s="16" t="s">
        <v>20</v>
      </c>
      <c r="E328" s="16"/>
      <c r="F328" s="16"/>
      <c r="G328" s="16" t="s">
        <v>16</v>
      </c>
      <c r="H328" s="16"/>
      <c r="I328" s="16" t="s">
        <v>326</v>
      </c>
      <c r="J328" s="16" t="s">
        <v>260</v>
      </c>
      <c r="K328" s="18">
        <v>5000</v>
      </c>
      <c r="L328" s="16"/>
    </row>
    <row r="329" spans="1:12" ht="28.5" customHeight="1" x14ac:dyDescent="0.3">
      <c r="A329" s="16">
        <v>314</v>
      </c>
      <c r="B329" s="17">
        <v>44179</v>
      </c>
      <c r="C329" s="16" t="s">
        <v>252</v>
      </c>
      <c r="D329" s="16" t="s">
        <v>20</v>
      </c>
      <c r="E329" s="16"/>
      <c r="F329" s="16"/>
      <c r="G329" s="16" t="s">
        <v>16</v>
      </c>
      <c r="H329" s="16"/>
      <c r="I329" s="16" t="s">
        <v>289</v>
      </c>
      <c r="J329" s="16" t="s">
        <v>260</v>
      </c>
      <c r="K329" s="18">
        <v>10000</v>
      </c>
      <c r="L329" s="16"/>
    </row>
    <row r="330" spans="1:12" ht="28.5" customHeight="1" x14ac:dyDescent="0.3">
      <c r="A330" s="16">
        <v>315</v>
      </c>
      <c r="B330" s="17">
        <v>44188</v>
      </c>
      <c r="C330" s="16" t="s">
        <v>252</v>
      </c>
      <c r="D330" s="16" t="s">
        <v>20</v>
      </c>
      <c r="E330" s="16"/>
      <c r="F330" s="16"/>
      <c r="G330" s="16" t="s">
        <v>16</v>
      </c>
      <c r="H330" s="16"/>
      <c r="I330" s="16" t="s">
        <v>293</v>
      </c>
      <c r="J330" s="16" t="s">
        <v>260</v>
      </c>
      <c r="K330" s="18">
        <v>20000</v>
      </c>
      <c r="L330" s="16"/>
    </row>
    <row r="331" spans="1:12" ht="28.5" customHeight="1" x14ac:dyDescent="0.3">
      <c r="A331" s="16">
        <v>316</v>
      </c>
      <c r="B331" s="17">
        <v>44188</v>
      </c>
      <c r="C331" s="16" t="s">
        <v>252</v>
      </c>
      <c r="D331" s="16" t="s">
        <v>20</v>
      </c>
      <c r="E331" s="16"/>
      <c r="F331" s="16"/>
      <c r="G331" s="16" t="s">
        <v>16</v>
      </c>
      <c r="H331" s="16"/>
      <c r="I331" s="16" t="s">
        <v>294</v>
      </c>
      <c r="J331" s="16" t="s">
        <v>260</v>
      </c>
      <c r="K331" s="18">
        <v>10000</v>
      </c>
      <c r="L331" s="16"/>
    </row>
    <row r="332" spans="1:12" ht="28.5" customHeight="1" x14ac:dyDescent="0.3">
      <c r="A332" s="16">
        <v>317</v>
      </c>
      <c r="B332" s="17">
        <v>44188</v>
      </c>
      <c r="C332" s="16" t="s">
        <v>252</v>
      </c>
      <c r="D332" s="16" t="s">
        <v>20</v>
      </c>
      <c r="E332" s="16"/>
      <c r="F332" s="16"/>
      <c r="G332" s="16" t="s">
        <v>16</v>
      </c>
      <c r="H332" s="16"/>
      <c r="I332" s="16" t="s">
        <v>305</v>
      </c>
      <c r="J332" s="16" t="s">
        <v>260</v>
      </c>
      <c r="K332" s="18">
        <v>20000</v>
      </c>
      <c r="L332" s="16"/>
    </row>
    <row r="333" spans="1:12" ht="28.5" customHeight="1" x14ac:dyDescent="0.3">
      <c r="A333" s="16">
        <v>318</v>
      </c>
      <c r="B333" s="17">
        <v>44188</v>
      </c>
      <c r="C333" s="16" t="s">
        <v>252</v>
      </c>
      <c r="D333" s="16" t="s">
        <v>20</v>
      </c>
      <c r="E333" s="16"/>
      <c r="F333" s="16"/>
      <c r="G333" s="16" t="s">
        <v>16</v>
      </c>
      <c r="H333" s="16"/>
      <c r="I333" s="16" t="s">
        <v>302</v>
      </c>
      <c r="J333" s="16" t="s">
        <v>260</v>
      </c>
      <c r="K333" s="18">
        <v>10000</v>
      </c>
      <c r="L333" s="16"/>
    </row>
    <row r="334" spans="1:12" ht="28.5" customHeight="1" x14ac:dyDescent="0.3">
      <c r="A334" s="16">
        <v>319</v>
      </c>
      <c r="B334" s="17">
        <v>44188</v>
      </c>
      <c r="C334" s="16" t="s">
        <v>252</v>
      </c>
      <c r="D334" s="16" t="s">
        <v>20</v>
      </c>
      <c r="E334" s="16"/>
      <c r="F334" s="16"/>
      <c r="G334" s="16" t="s">
        <v>16</v>
      </c>
      <c r="H334" s="16"/>
      <c r="I334" s="16" t="s">
        <v>297</v>
      </c>
      <c r="J334" s="16" t="s">
        <v>260</v>
      </c>
      <c r="K334" s="18">
        <v>5000</v>
      </c>
      <c r="L334" s="16"/>
    </row>
    <row r="335" spans="1:12" ht="28.5" customHeight="1" x14ac:dyDescent="0.3">
      <c r="A335" s="16">
        <v>320</v>
      </c>
      <c r="B335" s="17">
        <v>44188</v>
      </c>
      <c r="C335" s="16" t="s">
        <v>252</v>
      </c>
      <c r="D335" s="16" t="s">
        <v>20</v>
      </c>
      <c r="E335" s="16"/>
      <c r="F335" s="16"/>
      <c r="G335" s="16" t="s">
        <v>16</v>
      </c>
      <c r="H335" s="16"/>
      <c r="I335" s="16" t="s">
        <v>298</v>
      </c>
      <c r="J335" s="16" t="s">
        <v>260</v>
      </c>
      <c r="K335" s="18">
        <v>5000</v>
      </c>
      <c r="L335" s="16"/>
    </row>
    <row r="336" spans="1:12" ht="28.5" customHeight="1" x14ac:dyDescent="0.3">
      <c r="A336" s="16">
        <v>321</v>
      </c>
      <c r="B336" s="17">
        <v>44188</v>
      </c>
      <c r="C336" s="16" t="s">
        <v>252</v>
      </c>
      <c r="D336" s="16" t="s">
        <v>20</v>
      </c>
      <c r="E336" s="16"/>
      <c r="F336" s="16"/>
      <c r="G336" s="16" t="s">
        <v>16</v>
      </c>
      <c r="H336" s="16"/>
      <c r="I336" s="16" t="s">
        <v>306</v>
      </c>
      <c r="J336" s="16" t="s">
        <v>260</v>
      </c>
      <c r="K336" s="18">
        <v>30000</v>
      </c>
      <c r="L336" s="16"/>
    </row>
    <row r="337" spans="1:12" ht="28.5" customHeight="1" x14ac:dyDescent="0.3">
      <c r="A337" s="16">
        <v>322</v>
      </c>
      <c r="B337" s="17">
        <v>44188</v>
      </c>
      <c r="C337" s="16" t="s">
        <v>252</v>
      </c>
      <c r="D337" s="16" t="s">
        <v>20</v>
      </c>
      <c r="E337" s="16"/>
      <c r="F337" s="16"/>
      <c r="G337" s="16" t="s">
        <v>16</v>
      </c>
      <c r="H337" s="16"/>
      <c r="I337" s="16" t="s">
        <v>380</v>
      </c>
      <c r="J337" s="16" t="s">
        <v>260</v>
      </c>
      <c r="K337" s="18">
        <v>30000</v>
      </c>
      <c r="L337" s="16"/>
    </row>
    <row r="338" spans="1:12" ht="28.5" customHeight="1" x14ac:dyDescent="0.3">
      <c r="A338" s="16">
        <v>323</v>
      </c>
      <c r="B338" s="17">
        <v>44188</v>
      </c>
      <c r="C338" s="16" t="s">
        <v>252</v>
      </c>
      <c r="D338" s="16" t="s">
        <v>20</v>
      </c>
      <c r="E338" s="16"/>
      <c r="F338" s="16"/>
      <c r="G338" s="16" t="s">
        <v>16</v>
      </c>
      <c r="H338" s="16"/>
      <c r="I338" s="16" t="s">
        <v>334</v>
      </c>
      <c r="J338" s="16" t="s">
        <v>260</v>
      </c>
      <c r="K338" s="18">
        <v>20000</v>
      </c>
      <c r="L338" s="16"/>
    </row>
    <row r="339" spans="1:12" ht="28.5" customHeight="1" x14ac:dyDescent="0.3">
      <c r="A339" s="16">
        <v>324</v>
      </c>
      <c r="B339" s="17">
        <v>44188</v>
      </c>
      <c r="C339" s="16" t="s">
        <v>252</v>
      </c>
      <c r="D339" s="16" t="s">
        <v>20</v>
      </c>
      <c r="E339" s="16"/>
      <c r="F339" s="16"/>
      <c r="G339" s="16" t="s">
        <v>16</v>
      </c>
      <c r="H339" s="16"/>
      <c r="I339" s="16" t="s">
        <v>350</v>
      </c>
      <c r="J339" s="16" t="s">
        <v>260</v>
      </c>
      <c r="K339" s="18">
        <v>20000</v>
      </c>
      <c r="L339" s="16"/>
    </row>
    <row r="340" spans="1:12" ht="28.5" customHeight="1" x14ac:dyDescent="0.3">
      <c r="A340" s="16">
        <v>325</v>
      </c>
      <c r="B340" s="17">
        <v>44188</v>
      </c>
      <c r="C340" s="16" t="s">
        <v>252</v>
      </c>
      <c r="D340" s="16" t="s">
        <v>20</v>
      </c>
      <c r="E340" s="16"/>
      <c r="F340" s="16"/>
      <c r="G340" s="16" t="s">
        <v>16</v>
      </c>
      <c r="H340" s="16"/>
      <c r="I340" s="16" t="s">
        <v>311</v>
      </c>
      <c r="J340" s="16" t="s">
        <v>260</v>
      </c>
      <c r="K340" s="18">
        <v>10000</v>
      </c>
      <c r="L340" s="16"/>
    </row>
    <row r="341" spans="1:12" ht="28.5" customHeight="1" x14ac:dyDescent="0.3">
      <c r="A341" s="16">
        <v>326</v>
      </c>
      <c r="B341" s="17">
        <v>44193</v>
      </c>
      <c r="C341" s="16" t="s">
        <v>252</v>
      </c>
      <c r="D341" s="16" t="s">
        <v>20</v>
      </c>
      <c r="E341" s="16"/>
      <c r="F341" s="16"/>
      <c r="G341" s="16" t="s">
        <v>16</v>
      </c>
      <c r="H341" s="16"/>
      <c r="I341" s="16" t="s">
        <v>292</v>
      </c>
      <c r="J341" s="16" t="s">
        <v>260</v>
      </c>
      <c r="K341" s="18">
        <v>10000</v>
      </c>
      <c r="L341" s="16"/>
    </row>
    <row r="342" spans="1:12" ht="28.5" customHeight="1" x14ac:dyDescent="0.3">
      <c r="A342" s="16">
        <v>327</v>
      </c>
      <c r="B342" s="17">
        <v>44195</v>
      </c>
      <c r="C342" s="16" t="s">
        <v>252</v>
      </c>
      <c r="D342" s="16" t="s">
        <v>20</v>
      </c>
      <c r="E342" s="16"/>
      <c r="F342" s="16"/>
      <c r="G342" s="16" t="s">
        <v>16</v>
      </c>
      <c r="H342" s="16"/>
      <c r="I342" s="16" t="s">
        <v>381</v>
      </c>
      <c r="J342" s="16" t="s">
        <v>260</v>
      </c>
      <c r="K342" s="18">
        <v>10000</v>
      </c>
      <c r="L342" s="16"/>
    </row>
    <row r="343" spans="1:12" ht="28.5" customHeight="1" x14ac:dyDescent="0.3">
      <c r="A343" s="16">
        <v>328</v>
      </c>
      <c r="B343" s="17">
        <v>44195</v>
      </c>
      <c r="C343" s="16" t="s">
        <v>252</v>
      </c>
      <c r="D343" s="16" t="s">
        <v>20</v>
      </c>
      <c r="E343" s="16"/>
      <c r="F343" s="16"/>
      <c r="G343" s="16" t="s">
        <v>16</v>
      </c>
      <c r="H343" s="16"/>
      <c r="I343" s="16" t="s">
        <v>336</v>
      </c>
      <c r="J343" s="16" t="s">
        <v>260</v>
      </c>
      <c r="K343" s="18">
        <v>10000</v>
      </c>
      <c r="L343" s="16"/>
    </row>
    <row r="344" spans="1:12" ht="28.5" customHeight="1" x14ac:dyDescent="0.3">
      <c r="A344" s="16">
        <v>329</v>
      </c>
      <c r="B344" s="17">
        <v>44195</v>
      </c>
      <c r="C344" s="16" t="s">
        <v>252</v>
      </c>
      <c r="D344" s="16" t="s">
        <v>20</v>
      </c>
      <c r="E344" s="16"/>
      <c r="F344" s="16"/>
      <c r="G344" s="16" t="s">
        <v>16</v>
      </c>
      <c r="H344" s="16"/>
      <c r="I344" s="16" t="s">
        <v>337</v>
      </c>
      <c r="J344" s="16" t="s">
        <v>260</v>
      </c>
      <c r="K344" s="18">
        <v>10000</v>
      </c>
      <c r="L344" s="16"/>
    </row>
    <row r="345" spans="1:12" ht="28.5" customHeight="1" x14ac:dyDescent="0.3">
      <c r="A345" s="16">
        <v>330</v>
      </c>
      <c r="B345" s="17">
        <v>44195</v>
      </c>
      <c r="C345" s="16" t="s">
        <v>252</v>
      </c>
      <c r="D345" s="16" t="s">
        <v>20</v>
      </c>
      <c r="E345" s="16"/>
      <c r="F345" s="16"/>
      <c r="G345" s="16" t="s">
        <v>16</v>
      </c>
      <c r="H345" s="16"/>
      <c r="I345" s="16" t="s">
        <v>378</v>
      </c>
      <c r="J345" s="16" t="s">
        <v>260</v>
      </c>
      <c r="K345" s="18">
        <v>20000</v>
      </c>
      <c r="L345" s="16"/>
    </row>
    <row r="346" spans="1:12" ht="28.5" customHeight="1" x14ac:dyDescent="0.3">
      <c r="A346" s="16">
        <v>331</v>
      </c>
      <c r="B346" s="17">
        <v>44195</v>
      </c>
      <c r="C346" s="16" t="s">
        <v>252</v>
      </c>
      <c r="D346" s="16" t="s">
        <v>20</v>
      </c>
      <c r="E346" s="16"/>
      <c r="F346" s="16"/>
      <c r="G346" s="16" t="s">
        <v>16</v>
      </c>
      <c r="H346" s="16"/>
      <c r="I346" s="16" t="s">
        <v>354</v>
      </c>
      <c r="J346" s="16" t="s">
        <v>260</v>
      </c>
      <c r="K346" s="18">
        <v>20000</v>
      </c>
      <c r="L346" s="16"/>
    </row>
    <row r="347" spans="1:12" ht="28.5" customHeight="1" x14ac:dyDescent="0.3">
      <c r="A347" s="16">
        <v>332</v>
      </c>
      <c r="B347" s="17">
        <v>44195</v>
      </c>
      <c r="C347" s="16" t="s">
        <v>252</v>
      </c>
      <c r="D347" s="16" t="s">
        <v>20</v>
      </c>
      <c r="E347" s="16"/>
      <c r="F347" s="16"/>
      <c r="G347" s="16" t="s">
        <v>16</v>
      </c>
      <c r="H347" s="16"/>
      <c r="I347" s="16" t="s">
        <v>382</v>
      </c>
      <c r="J347" s="16" t="s">
        <v>260</v>
      </c>
      <c r="K347" s="18">
        <v>50000</v>
      </c>
      <c r="L347" s="16"/>
    </row>
    <row r="348" spans="1:12" ht="34.5" customHeight="1" x14ac:dyDescent="0.3">
      <c r="A348" s="16">
        <v>333</v>
      </c>
      <c r="B348" s="17">
        <v>44195</v>
      </c>
      <c r="C348" s="16" t="s">
        <v>252</v>
      </c>
      <c r="D348" s="16" t="s">
        <v>20</v>
      </c>
      <c r="E348" s="16"/>
      <c r="F348" s="16"/>
      <c r="G348" s="16" t="s">
        <v>16</v>
      </c>
      <c r="H348" s="16"/>
      <c r="I348" s="16" t="s">
        <v>383</v>
      </c>
      <c r="J348" s="16" t="s">
        <v>260</v>
      </c>
      <c r="K348" s="18">
        <v>55000</v>
      </c>
      <c r="L348" s="16"/>
    </row>
  </sheetData>
  <mergeCells count="2">
    <mergeCell ref="A1:L1"/>
    <mergeCell ref="K2:L2"/>
  </mergeCells>
  <phoneticPr fontId="1" type="noConversion"/>
  <printOptions horizontalCentered="1"/>
  <pageMargins left="0.25" right="0.25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6"/>
  <sheetViews>
    <sheetView zoomScale="85" zoomScaleNormal="85" workbookViewId="0">
      <selection activeCell="C15" sqref="C15"/>
    </sheetView>
  </sheetViews>
  <sheetFormatPr defaultRowHeight="16.5" x14ac:dyDescent="0.3"/>
  <cols>
    <col min="1" max="1" width="6" style="19" customWidth="1"/>
    <col min="2" max="2" width="11.375" style="19" customWidth="1"/>
    <col min="3" max="3" width="17.125" style="19" customWidth="1"/>
    <col min="4" max="4" width="10.25" style="19" customWidth="1"/>
    <col min="5" max="8" width="7.5" style="19" bestFit="1" customWidth="1"/>
    <col min="9" max="9" width="18.875" style="19" bestFit="1" customWidth="1"/>
    <col min="10" max="10" width="9" style="19" bestFit="1" customWidth="1"/>
    <col min="11" max="11" width="20.5" style="19" customWidth="1"/>
    <col min="12" max="13" width="5.625" style="19" customWidth="1"/>
    <col min="14" max="14" width="12.625" style="20" customWidth="1"/>
  </cols>
  <sheetData>
    <row r="1" spans="1:14" ht="30" customHeight="1" x14ac:dyDescent="0.3">
      <c r="A1" s="63" t="s">
        <v>271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2" customForma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6" t="s">
        <v>237</v>
      </c>
    </row>
    <row r="3" spans="1:14" ht="38.25" customHeight="1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</row>
    <row r="4" spans="1:14" s="2" customFormat="1" ht="38.25" customHeight="1" x14ac:dyDescent="0.3">
      <c r="A4" s="14"/>
      <c r="B4" s="14"/>
      <c r="C4" s="14" t="s">
        <v>238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21">
        <f>SUM(N5:N226)</f>
        <v>66376640</v>
      </c>
    </row>
    <row r="5" spans="1:14" ht="38.25" customHeight="1" x14ac:dyDescent="0.3">
      <c r="A5" s="22">
        <v>1</v>
      </c>
      <c r="B5" s="23">
        <v>43850</v>
      </c>
      <c r="C5" s="24" t="s">
        <v>15</v>
      </c>
      <c r="D5" s="25" t="s">
        <v>273</v>
      </c>
      <c r="E5" s="25"/>
      <c r="F5" s="25"/>
      <c r="G5" s="25" t="s">
        <v>16</v>
      </c>
      <c r="H5" s="25"/>
      <c r="I5" s="25" t="s">
        <v>386</v>
      </c>
      <c r="J5" s="25" t="s">
        <v>17</v>
      </c>
      <c r="K5" s="25" t="s">
        <v>18</v>
      </c>
      <c r="L5" s="25">
        <v>500</v>
      </c>
      <c r="M5" s="25" t="s">
        <v>19</v>
      </c>
      <c r="N5" s="26">
        <v>2500000</v>
      </c>
    </row>
    <row r="6" spans="1:14" ht="38.25" customHeight="1" x14ac:dyDescent="0.3">
      <c r="A6" s="25">
        <v>2</v>
      </c>
      <c r="B6" s="27">
        <v>43860</v>
      </c>
      <c r="C6" s="24" t="s">
        <v>15</v>
      </c>
      <c r="D6" s="25" t="s">
        <v>273</v>
      </c>
      <c r="E6" s="25"/>
      <c r="F6" s="25"/>
      <c r="G6" s="25" t="s">
        <v>16</v>
      </c>
      <c r="H6" s="25"/>
      <c r="I6" s="25" t="s">
        <v>387</v>
      </c>
      <c r="J6" s="25" t="s">
        <v>17</v>
      </c>
      <c r="K6" s="25" t="s">
        <v>21</v>
      </c>
      <c r="L6" s="25">
        <v>60</v>
      </c>
      <c r="M6" s="25" t="s">
        <v>22</v>
      </c>
      <c r="N6" s="26">
        <v>337800</v>
      </c>
    </row>
    <row r="7" spans="1:14" ht="38.25" customHeight="1" x14ac:dyDescent="0.3">
      <c r="A7" s="25">
        <v>3</v>
      </c>
      <c r="B7" s="27">
        <v>43861</v>
      </c>
      <c r="C7" s="24" t="s">
        <v>15</v>
      </c>
      <c r="D7" s="25" t="s">
        <v>273</v>
      </c>
      <c r="E7" s="25"/>
      <c r="F7" s="25"/>
      <c r="G7" s="25" t="s">
        <v>16</v>
      </c>
      <c r="H7" s="25"/>
      <c r="I7" s="25" t="s">
        <v>388</v>
      </c>
      <c r="J7" s="25" t="s">
        <v>17</v>
      </c>
      <c r="K7" s="25" t="s">
        <v>21</v>
      </c>
      <c r="L7" s="25">
        <v>40</v>
      </c>
      <c r="M7" s="25" t="s">
        <v>22</v>
      </c>
      <c r="N7" s="26">
        <v>225200</v>
      </c>
    </row>
    <row r="8" spans="1:14" ht="38.25" customHeight="1" x14ac:dyDescent="0.3">
      <c r="A8" s="25">
        <v>4</v>
      </c>
      <c r="B8" s="27">
        <v>43872</v>
      </c>
      <c r="C8" s="24" t="s">
        <v>15</v>
      </c>
      <c r="D8" s="25" t="s">
        <v>273</v>
      </c>
      <c r="E8" s="25"/>
      <c r="F8" s="25"/>
      <c r="G8" s="25" t="s">
        <v>16</v>
      </c>
      <c r="H8" s="25"/>
      <c r="I8" s="25" t="s">
        <v>389</v>
      </c>
      <c r="J8" s="25" t="s">
        <v>17</v>
      </c>
      <c r="K8" s="25" t="s">
        <v>23</v>
      </c>
      <c r="L8" s="25">
        <v>400</v>
      </c>
      <c r="M8" s="25" t="s">
        <v>22</v>
      </c>
      <c r="N8" s="26">
        <v>600000</v>
      </c>
    </row>
    <row r="9" spans="1:14" ht="38.25" customHeight="1" x14ac:dyDescent="0.3">
      <c r="A9" s="25">
        <v>5</v>
      </c>
      <c r="B9" s="27">
        <v>43888</v>
      </c>
      <c r="C9" s="24" t="s">
        <v>15</v>
      </c>
      <c r="D9" s="25" t="s">
        <v>273</v>
      </c>
      <c r="E9" s="25"/>
      <c r="F9" s="25"/>
      <c r="G9" s="25" t="s">
        <v>16</v>
      </c>
      <c r="H9" s="25"/>
      <c r="I9" s="25" t="s">
        <v>390</v>
      </c>
      <c r="J9" s="25" t="s">
        <v>17</v>
      </c>
      <c r="K9" s="25" t="s">
        <v>21</v>
      </c>
      <c r="L9" s="25">
        <v>200</v>
      </c>
      <c r="M9" s="25" t="s">
        <v>22</v>
      </c>
      <c r="N9" s="26">
        <v>500000</v>
      </c>
    </row>
    <row r="10" spans="1:14" ht="38.25" customHeight="1" x14ac:dyDescent="0.3">
      <c r="A10" s="25">
        <v>6</v>
      </c>
      <c r="B10" s="27">
        <v>43892</v>
      </c>
      <c r="C10" s="24" t="s">
        <v>15</v>
      </c>
      <c r="D10" s="25" t="s">
        <v>273</v>
      </c>
      <c r="E10" s="25"/>
      <c r="F10" s="25"/>
      <c r="G10" s="25" t="s">
        <v>16</v>
      </c>
      <c r="H10" s="25"/>
      <c r="I10" s="25" t="s">
        <v>391</v>
      </c>
      <c r="J10" s="25" t="s">
        <v>17</v>
      </c>
      <c r="K10" s="25" t="s">
        <v>24</v>
      </c>
      <c r="L10" s="25">
        <v>1</v>
      </c>
      <c r="M10" s="25" t="s">
        <v>25</v>
      </c>
      <c r="N10" s="26">
        <v>18000</v>
      </c>
    </row>
    <row r="11" spans="1:14" ht="38.25" customHeight="1" x14ac:dyDescent="0.3">
      <c r="A11" s="25">
        <v>7</v>
      </c>
      <c r="B11" s="27">
        <v>43893</v>
      </c>
      <c r="C11" s="24" t="s">
        <v>15</v>
      </c>
      <c r="D11" s="25" t="s">
        <v>273</v>
      </c>
      <c r="E11" s="25"/>
      <c r="F11" s="25"/>
      <c r="G11" s="25" t="s">
        <v>16</v>
      </c>
      <c r="H11" s="25"/>
      <c r="I11" s="25" t="s">
        <v>392</v>
      </c>
      <c r="J11" s="25" t="s">
        <v>17</v>
      </c>
      <c r="K11" s="25" t="s">
        <v>26</v>
      </c>
      <c r="L11" s="25">
        <v>1</v>
      </c>
      <c r="M11" s="25" t="s">
        <v>27</v>
      </c>
      <c r="N11" s="26">
        <v>1000000</v>
      </c>
    </row>
    <row r="12" spans="1:14" ht="38.25" customHeight="1" x14ac:dyDescent="0.3">
      <c r="A12" s="25">
        <v>8</v>
      </c>
      <c r="B12" s="27">
        <v>43896</v>
      </c>
      <c r="C12" s="24" t="s">
        <v>15</v>
      </c>
      <c r="D12" s="25" t="s">
        <v>273</v>
      </c>
      <c r="E12" s="25"/>
      <c r="F12" s="25"/>
      <c r="G12" s="25" t="s">
        <v>16</v>
      </c>
      <c r="H12" s="25"/>
      <c r="I12" s="25" t="s">
        <v>393</v>
      </c>
      <c r="J12" s="25" t="s">
        <v>17</v>
      </c>
      <c r="K12" s="25" t="s">
        <v>28</v>
      </c>
      <c r="L12" s="25">
        <v>44</v>
      </c>
      <c r="M12" s="25" t="s">
        <v>22</v>
      </c>
      <c r="N12" s="26">
        <v>127600</v>
      </c>
    </row>
    <row r="13" spans="1:14" ht="38.25" customHeight="1" x14ac:dyDescent="0.3">
      <c r="A13" s="25">
        <v>9</v>
      </c>
      <c r="B13" s="27">
        <v>43899</v>
      </c>
      <c r="C13" s="24" t="s">
        <v>15</v>
      </c>
      <c r="D13" s="25" t="s">
        <v>273</v>
      </c>
      <c r="E13" s="25"/>
      <c r="F13" s="25"/>
      <c r="G13" s="25" t="s">
        <v>16</v>
      </c>
      <c r="H13" s="25"/>
      <c r="I13" s="25" t="s">
        <v>394</v>
      </c>
      <c r="J13" s="25" t="s">
        <v>17</v>
      </c>
      <c r="K13" s="25" t="s">
        <v>29</v>
      </c>
      <c r="L13" s="25">
        <v>252</v>
      </c>
      <c r="M13" s="25" t="s">
        <v>30</v>
      </c>
      <c r="N13" s="26">
        <v>705600</v>
      </c>
    </row>
    <row r="14" spans="1:14" ht="38.25" customHeight="1" x14ac:dyDescent="0.3">
      <c r="A14" s="25">
        <v>10</v>
      </c>
      <c r="B14" s="27">
        <v>43899</v>
      </c>
      <c r="C14" s="24" t="s">
        <v>15</v>
      </c>
      <c r="D14" s="25" t="s">
        <v>273</v>
      </c>
      <c r="E14" s="25"/>
      <c r="F14" s="25"/>
      <c r="G14" s="25" t="s">
        <v>16</v>
      </c>
      <c r="H14" s="25"/>
      <c r="I14" s="25" t="s">
        <v>395</v>
      </c>
      <c r="J14" s="25" t="s">
        <v>17</v>
      </c>
      <c r="K14" s="25" t="s">
        <v>31</v>
      </c>
      <c r="L14" s="25">
        <v>24</v>
      </c>
      <c r="M14" s="25" t="s">
        <v>30</v>
      </c>
      <c r="N14" s="26">
        <v>132720</v>
      </c>
    </row>
    <row r="15" spans="1:14" ht="38.25" customHeight="1" x14ac:dyDescent="0.3">
      <c r="A15" s="25">
        <v>11</v>
      </c>
      <c r="B15" s="27">
        <v>43899</v>
      </c>
      <c r="C15" s="24" t="s">
        <v>15</v>
      </c>
      <c r="D15" s="25" t="s">
        <v>273</v>
      </c>
      <c r="E15" s="25"/>
      <c r="F15" s="25"/>
      <c r="G15" s="25" t="s">
        <v>16</v>
      </c>
      <c r="H15" s="25"/>
      <c r="I15" s="25" t="s">
        <v>395</v>
      </c>
      <c r="J15" s="25" t="s">
        <v>17</v>
      </c>
      <c r="K15" s="25" t="s">
        <v>32</v>
      </c>
      <c r="L15" s="25">
        <v>40</v>
      </c>
      <c r="M15" s="25" t="s">
        <v>30</v>
      </c>
      <c r="N15" s="26">
        <v>176000</v>
      </c>
    </row>
    <row r="16" spans="1:14" ht="38.25" customHeight="1" x14ac:dyDescent="0.3">
      <c r="A16" s="25">
        <v>12</v>
      </c>
      <c r="B16" s="27">
        <v>43899</v>
      </c>
      <c r="C16" s="24" t="s">
        <v>15</v>
      </c>
      <c r="D16" s="25" t="s">
        <v>273</v>
      </c>
      <c r="E16" s="25"/>
      <c r="F16" s="25"/>
      <c r="G16" s="25" t="s">
        <v>16</v>
      </c>
      <c r="H16" s="25"/>
      <c r="I16" s="25" t="s">
        <v>395</v>
      </c>
      <c r="J16" s="25" t="s">
        <v>17</v>
      </c>
      <c r="K16" s="25" t="s">
        <v>33</v>
      </c>
      <c r="L16" s="25">
        <v>4</v>
      </c>
      <c r="M16" s="25" t="s">
        <v>30</v>
      </c>
      <c r="N16" s="26">
        <v>74080</v>
      </c>
    </row>
    <row r="17" spans="1:14" ht="38.25" customHeight="1" x14ac:dyDescent="0.3">
      <c r="A17" s="25">
        <v>13</v>
      </c>
      <c r="B17" s="27">
        <v>43899</v>
      </c>
      <c r="C17" s="24" t="s">
        <v>15</v>
      </c>
      <c r="D17" s="25" t="s">
        <v>273</v>
      </c>
      <c r="E17" s="25"/>
      <c r="F17" s="25"/>
      <c r="G17" s="25" t="s">
        <v>16</v>
      </c>
      <c r="H17" s="25"/>
      <c r="I17" s="25" t="s">
        <v>395</v>
      </c>
      <c r="J17" s="25" t="s">
        <v>17</v>
      </c>
      <c r="K17" s="25" t="s">
        <v>34</v>
      </c>
      <c r="L17" s="25">
        <v>4</v>
      </c>
      <c r="M17" s="25" t="s">
        <v>30</v>
      </c>
      <c r="N17" s="26">
        <v>22800</v>
      </c>
    </row>
    <row r="18" spans="1:14" ht="38.25" customHeight="1" x14ac:dyDescent="0.3">
      <c r="A18" s="25">
        <v>14</v>
      </c>
      <c r="B18" s="27">
        <v>43899</v>
      </c>
      <c r="C18" s="24" t="s">
        <v>15</v>
      </c>
      <c r="D18" s="25" t="s">
        <v>273</v>
      </c>
      <c r="E18" s="25"/>
      <c r="F18" s="25"/>
      <c r="G18" s="25" t="s">
        <v>16</v>
      </c>
      <c r="H18" s="25"/>
      <c r="I18" s="25" t="s">
        <v>394</v>
      </c>
      <c r="J18" s="25" t="s">
        <v>17</v>
      </c>
      <c r="K18" s="25" t="s">
        <v>35</v>
      </c>
      <c r="L18" s="25">
        <v>32</v>
      </c>
      <c r="M18" s="25" t="s">
        <v>30</v>
      </c>
      <c r="N18" s="26">
        <v>83200</v>
      </c>
    </row>
    <row r="19" spans="1:14" ht="38.25" customHeight="1" x14ac:dyDescent="0.3">
      <c r="A19" s="25">
        <v>15</v>
      </c>
      <c r="B19" s="27">
        <v>43899</v>
      </c>
      <c r="C19" s="24" t="s">
        <v>15</v>
      </c>
      <c r="D19" s="25" t="s">
        <v>273</v>
      </c>
      <c r="E19" s="25"/>
      <c r="F19" s="25"/>
      <c r="G19" s="25" t="s">
        <v>16</v>
      </c>
      <c r="H19" s="25"/>
      <c r="I19" s="25" t="s">
        <v>396</v>
      </c>
      <c r="J19" s="25" t="s">
        <v>17</v>
      </c>
      <c r="K19" s="25" t="s">
        <v>36</v>
      </c>
      <c r="L19" s="25">
        <v>1</v>
      </c>
      <c r="M19" s="25" t="s">
        <v>37</v>
      </c>
      <c r="N19" s="26">
        <v>10000</v>
      </c>
    </row>
    <row r="20" spans="1:14" ht="38.25" customHeight="1" x14ac:dyDescent="0.3">
      <c r="A20" s="25">
        <v>16</v>
      </c>
      <c r="B20" s="27">
        <v>43899</v>
      </c>
      <c r="C20" s="24" t="s">
        <v>15</v>
      </c>
      <c r="D20" s="25" t="s">
        <v>273</v>
      </c>
      <c r="E20" s="25"/>
      <c r="F20" s="25"/>
      <c r="G20" s="25" t="s">
        <v>16</v>
      </c>
      <c r="H20" s="25"/>
      <c r="I20" s="25" t="s">
        <v>397</v>
      </c>
      <c r="J20" s="25" t="s">
        <v>17</v>
      </c>
      <c r="K20" s="25" t="s">
        <v>38</v>
      </c>
      <c r="L20" s="25">
        <v>1</v>
      </c>
      <c r="M20" s="25" t="s">
        <v>37</v>
      </c>
      <c r="N20" s="26">
        <v>9000</v>
      </c>
    </row>
    <row r="21" spans="1:14" ht="38.25" customHeight="1" x14ac:dyDescent="0.3">
      <c r="A21" s="25">
        <v>17</v>
      </c>
      <c r="B21" s="27">
        <v>43899</v>
      </c>
      <c r="C21" s="24" t="s">
        <v>15</v>
      </c>
      <c r="D21" s="25" t="s">
        <v>273</v>
      </c>
      <c r="E21" s="25"/>
      <c r="F21" s="25"/>
      <c r="G21" s="25" t="s">
        <v>16</v>
      </c>
      <c r="H21" s="25"/>
      <c r="I21" s="25" t="s">
        <v>397</v>
      </c>
      <c r="J21" s="25" t="s">
        <v>17</v>
      </c>
      <c r="K21" s="25" t="s">
        <v>39</v>
      </c>
      <c r="L21" s="25">
        <v>10</v>
      </c>
      <c r="M21" s="25" t="s">
        <v>37</v>
      </c>
      <c r="N21" s="26">
        <v>20000</v>
      </c>
    </row>
    <row r="22" spans="1:14" ht="38.25" customHeight="1" x14ac:dyDescent="0.3">
      <c r="A22" s="25">
        <v>18</v>
      </c>
      <c r="B22" s="27">
        <v>43899</v>
      </c>
      <c r="C22" s="24" t="s">
        <v>15</v>
      </c>
      <c r="D22" s="25" t="s">
        <v>273</v>
      </c>
      <c r="E22" s="25"/>
      <c r="F22" s="25"/>
      <c r="G22" s="25" t="s">
        <v>16</v>
      </c>
      <c r="H22" s="25"/>
      <c r="I22" s="25" t="s">
        <v>398</v>
      </c>
      <c r="J22" s="25" t="s">
        <v>17</v>
      </c>
      <c r="K22" s="25" t="s">
        <v>40</v>
      </c>
      <c r="L22" s="25">
        <v>1</v>
      </c>
      <c r="M22" s="25" t="s">
        <v>41</v>
      </c>
      <c r="N22" s="26">
        <v>2000000</v>
      </c>
    </row>
    <row r="23" spans="1:14" ht="38.25" customHeight="1" x14ac:dyDescent="0.3">
      <c r="A23" s="25">
        <v>19</v>
      </c>
      <c r="B23" s="27">
        <v>43900</v>
      </c>
      <c r="C23" s="24" t="s">
        <v>15</v>
      </c>
      <c r="D23" s="25" t="s">
        <v>273</v>
      </c>
      <c r="E23" s="25"/>
      <c r="F23" s="25"/>
      <c r="G23" s="25" t="s">
        <v>16</v>
      </c>
      <c r="H23" s="25"/>
      <c r="I23" s="25" t="s">
        <v>391</v>
      </c>
      <c r="J23" s="25" t="s">
        <v>17</v>
      </c>
      <c r="K23" s="25" t="s">
        <v>42</v>
      </c>
      <c r="L23" s="25">
        <v>2</v>
      </c>
      <c r="M23" s="25" t="s">
        <v>30</v>
      </c>
      <c r="N23" s="26">
        <v>20000</v>
      </c>
    </row>
    <row r="24" spans="1:14" ht="38.25" customHeight="1" x14ac:dyDescent="0.3">
      <c r="A24" s="25">
        <v>20</v>
      </c>
      <c r="B24" s="27">
        <v>43900</v>
      </c>
      <c r="C24" s="24" t="s">
        <v>15</v>
      </c>
      <c r="D24" s="25" t="s">
        <v>273</v>
      </c>
      <c r="E24" s="25"/>
      <c r="F24" s="25"/>
      <c r="G24" s="25" t="s">
        <v>16</v>
      </c>
      <c r="H24" s="25"/>
      <c r="I24" s="25" t="s">
        <v>391</v>
      </c>
      <c r="J24" s="25" t="s">
        <v>17</v>
      </c>
      <c r="K24" s="25" t="s">
        <v>43</v>
      </c>
      <c r="L24" s="25">
        <v>10</v>
      </c>
      <c r="M24" s="25" t="s">
        <v>44</v>
      </c>
      <c r="N24" s="26">
        <v>20000</v>
      </c>
    </row>
    <row r="25" spans="1:14" ht="38.25" customHeight="1" x14ac:dyDescent="0.3">
      <c r="A25" s="25">
        <v>21</v>
      </c>
      <c r="B25" s="27">
        <v>43900</v>
      </c>
      <c r="C25" s="24" t="s">
        <v>15</v>
      </c>
      <c r="D25" s="25" t="s">
        <v>273</v>
      </c>
      <c r="E25" s="25"/>
      <c r="F25" s="25"/>
      <c r="G25" s="25" t="s">
        <v>16</v>
      </c>
      <c r="H25" s="25"/>
      <c r="I25" s="25" t="s">
        <v>399</v>
      </c>
      <c r="J25" s="25" t="s">
        <v>17</v>
      </c>
      <c r="K25" s="25" t="s">
        <v>45</v>
      </c>
      <c r="L25" s="25">
        <v>2</v>
      </c>
      <c r="M25" s="25" t="s">
        <v>46</v>
      </c>
      <c r="N25" s="26">
        <v>500000</v>
      </c>
    </row>
    <row r="26" spans="1:14" ht="38.25" customHeight="1" x14ac:dyDescent="0.3">
      <c r="A26" s="25">
        <v>22</v>
      </c>
      <c r="B26" s="27">
        <v>43909</v>
      </c>
      <c r="C26" s="24" t="s">
        <v>15</v>
      </c>
      <c r="D26" s="25" t="s">
        <v>273</v>
      </c>
      <c r="E26" s="25"/>
      <c r="F26" s="25"/>
      <c r="G26" s="25" t="s">
        <v>16</v>
      </c>
      <c r="H26" s="25"/>
      <c r="I26" s="25" t="s">
        <v>286</v>
      </c>
      <c r="J26" s="25" t="s">
        <v>17</v>
      </c>
      <c r="K26" s="25" t="s">
        <v>47</v>
      </c>
      <c r="L26" s="25">
        <v>10</v>
      </c>
      <c r="M26" s="25" t="s">
        <v>37</v>
      </c>
      <c r="N26" s="26">
        <v>35000</v>
      </c>
    </row>
    <row r="27" spans="1:14" ht="38.25" customHeight="1" x14ac:dyDescent="0.3">
      <c r="A27" s="25">
        <v>23</v>
      </c>
      <c r="B27" s="27">
        <v>43909</v>
      </c>
      <c r="C27" s="24" t="s">
        <v>15</v>
      </c>
      <c r="D27" s="25" t="s">
        <v>273</v>
      </c>
      <c r="E27" s="25"/>
      <c r="F27" s="25"/>
      <c r="G27" s="25" t="s">
        <v>16</v>
      </c>
      <c r="H27" s="25"/>
      <c r="I27" s="25" t="s">
        <v>400</v>
      </c>
      <c r="J27" s="25" t="s">
        <v>17</v>
      </c>
      <c r="K27" s="25" t="s">
        <v>48</v>
      </c>
      <c r="L27" s="25">
        <v>3</v>
      </c>
      <c r="M27" s="25" t="s">
        <v>27</v>
      </c>
      <c r="N27" s="26">
        <v>3000000</v>
      </c>
    </row>
    <row r="28" spans="1:14" ht="38.25" customHeight="1" x14ac:dyDescent="0.3">
      <c r="A28" s="25">
        <v>24</v>
      </c>
      <c r="B28" s="27">
        <v>43913</v>
      </c>
      <c r="C28" s="24" t="s">
        <v>15</v>
      </c>
      <c r="D28" s="25" t="s">
        <v>273</v>
      </c>
      <c r="E28" s="25"/>
      <c r="F28" s="25"/>
      <c r="G28" s="25" t="s">
        <v>16</v>
      </c>
      <c r="H28" s="25"/>
      <c r="I28" s="25" t="s">
        <v>401</v>
      </c>
      <c r="J28" s="25" t="s">
        <v>17</v>
      </c>
      <c r="K28" s="25" t="s">
        <v>49</v>
      </c>
      <c r="L28" s="25">
        <v>1</v>
      </c>
      <c r="M28" s="25" t="s">
        <v>37</v>
      </c>
      <c r="N28" s="26">
        <v>25000</v>
      </c>
    </row>
    <row r="29" spans="1:14" ht="38.25" customHeight="1" x14ac:dyDescent="0.3">
      <c r="A29" s="25">
        <v>25</v>
      </c>
      <c r="B29" s="27">
        <v>43914</v>
      </c>
      <c r="C29" s="24" t="s">
        <v>15</v>
      </c>
      <c r="D29" s="25" t="s">
        <v>273</v>
      </c>
      <c r="E29" s="25"/>
      <c r="F29" s="25"/>
      <c r="G29" s="25" t="s">
        <v>16</v>
      </c>
      <c r="H29" s="25"/>
      <c r="I29" s="25" t="s">
        <v>402</v>
      </c>
      <c r="J29" s="25" t="s">
        <v>17</v>
      </c>
      <c r="K29" s="25" t="s">
        <v>50</v>
      </c>
      <c r="L29" s="25">
        <v>1</v>
      </c>
      <c r="M29" s="25" t="s">
        <v>25</v>
      </c>
      <c r="N29" s="26">
        <v>30000</v>
      </c>
    </row>
    <row r="30" spans="1:14" ht="38.25" customHeight="1" x14ac:dyDescent="0.3">
      <c r="A30" s="25">
        <v>26</v>
      </c>
      <c r="B30" s="27">
        <v>43920</v>
      </c>
      <c r="C30" s="24" t="s">
        <v>15</v>
      </c>
      <c r="D30" s="25" t="s">
        <v>273</v>
      </c>
      <c r="E30" s="25"/>
      <c r="F30" s="25"/>
      <c r="G30" s="25" t="s">
        <v>16</v>
      </c>
      <c r="H30" s="25"/>
      <c r="I30" s="25" t="s">
        <v>402</v>
      </c>
      <c r="J30" s="25" t="s">
        <v>17</v>
      </c>
      <c r="K30" s="25" t="s">
        <v>51</v>
      </c>
      <c r="L30" s="25">
        <v>10</v>
      </c>
      <c r="M30" s="25" t="s">
        <v>37</v>
      </c>
      <c r="N30" s="26">
        <v>40000</v>
      </c>
    </row>
    <row r="31" spans="1:14" ht="38.25" customHeight="1" x14ac:dyDescent="0.3">
      <c r="A31" s="25">
        <v>27</v>
      </c>
      <c r="B31" s="27">
        <v>43920</v>
      </c>
      <c r="C31" s="24" t="s">
        <v>15</v>
      </c>
      <c r="D31" s="25" t="s">
        <v>273</v>
      </c>
      <c r="E31" s="25"/>
      <c r="F31" s="25"/>
      <c r="G31" s="25" t="s">
        <v>16</v>
      </c>
      <c r="H31" s="25"/>
      <c r="I31" s="25" t="s">
        <v>402</v>
      </c>
      <c r="J31" s="25" t="s">
        <v>17</v>
      </c>
      <c r="K31" s="25" t="s">
        <v>52</v>
      </c>
      <c r="L31" s="25">
        <v>10</v>
      </c>
      <c r="M31" s="25" t="s">
        <v>37</v>
      </c>
      <c r="N31" s="26">
        <v>40000</v>
      </c>
    </row>
    <row r="32" spans="1:14" s="2" customFormat="1" ht="38.25" customHeight="1" x14ac:dyDescent="0.3">
      <c r="A32" s="12" t="s">
        <v>0</v>
      </c>
      <c r="B32" s="12" t="s">
        <v>1</v>
      </c>
      <c r="C32" s="12" t="s">
        <v>2</v>
      </c>
      <c r="D32" s="12" t="s">
        <v>3</v>
      </c>
      <c r="E32" s="12" t="s">
        <v>4</v>
      </c>
      <c r="F32" s="12" t="s">
        <v>5</v>
      </c>
      <c r="G32" s="12" t="s">
        <v>6</v>
      </c>
      <c r="H32" s="12" t="s">
        <v>7</v>
      </c>
      <c r="I32" s="12" t="s">
        <v>8</v>
      </c>
      <c r="J32" s="12" t="s">
        <v>9</v>
      </c>
      <c r="K32" s="12" t="s">
        <v>10</v>
      </c>
      <c r="L32" s="12" t="s">
        <v>11</v>
      </c>
      <c r="M32" s="12" t="s">
        <v>12</v>
      </c>
      <c r="N32" s="12" t="s">
        <v>13</v>
      </c>
    </row>
    <row r="33" spans="1:14" ht="38.25" customHeight="1" x14ac:dyDescent="0.3">
      <c r="A33" s="25">
        <v>28</v>
      </c>
      <c r="B33" s="27">
        <v>43921</v>
      </c>
      <c r="C33" s="24" t="s">
        <v>15</v>
      </c>
      <c r="D33" s="25" t="s">
        <v>273</v>
      </c>
      <c r="E33" s="25"/>
      <c r="F33" s="25"/>
      <c r="G33" s="25" t="s">
        <v>16</v>
      </c>
      <c r="H33" s="25"/>
      <c r="I33" s="25" t="s">
        <v>403</v>
      </c>
      <c r="J33" s="25" t="s">
        <v>17</v>
      </c>
      <c r="K33" s="25" t="s">
        <v>53</v>
      </c>
      <c r="L33" s="25">
        <v>1</v>
      </c>
      <c r="M33" s="25" t="s">
        <v>25</v>
      </c>
      <c r="N33" s="26">
        <v>1650000</v>
      </c>
    </row>
    <row r="34" spans="1:14" ht="38.25" customHeight="1" x14ac:dyDescent="0.3">
      <c r="A34" s="25">
        <v>29</v>
      </c>
      <c r="B34" s="27">
        <v>43922</v>
      </c>
      <c r="C34" s="24" t="s">
        <v>15</v>
      </c>
      <c r="D34" s="25" t="s">
        <v>273</v>
      </c>
      <c r="E34" s="25"/>
      <c r="F34" s="25"/>
      <c r="G34" s="25" t="s">
        <v>16</v>
      </c>
      <c r="H34" s="25"/>
      <c r="I34" s="25" t="s">
        <v>286</v>
      </c>
      <c r="J34" s="25" t="s">
        <v>17</v>
      </c>
      <c r="K34" s="25" t="s">
        <v>54</v>
      </c>
      <c r="L34" s="25">
        <v>1</v>
      </c>
      <c r="M34" s="25" t="s">
        <v>25</v>
      </c>
      <c r="N34" s="26">
        <v>15000</v>
      </c>
    </row>
    <row r="35" spans="1:14" ht="38.25" customHeight="1" x14ac:dyDescent="0.3">
      <c r="A35" s="25">
        <v>30</v>
      </c>
      <c r="B35" s="27">
        <v>43922</v>
      </c>
      <c r="C35" s="24" t="s">
        <v>15</v>
      </c>
      <c r="D35" s="25" t="s">
        <v>273</v>
      </c>
      <c r="E35" s="25"/>
      <c r="F35" s="25"/>
      <c r="G35" s="25" t="s">
        <v>16</v>
      </c>
      <c r="H35" s="25"/>
      <c r="I35" s="25" t="s">
        <v>286</v>
      </c>
      <c r="J35" s="25" t="s">
        <v>17</v>
      </c>
      <c r="K35" s="25" t="s">
        <v>55</v>
      </c>
      <c r="L35" s="25">
        <v>10</v>
      </c>
      <c r="M35" s="25" t="s">
        <v>37</v>
      </c>
      <c r="N35" s="26">
        <v>30000</v>
      </c>
    </row>
    <row r="36" spans="1:14" ht="38.25" customHeight="1" x14ac:dyDescent="0.3">
      <c r="A36" s="25">
        <v>31</v>
      </c>
      <c r="B36" s="27">
        <v>43922</v>
      </c>
      <c r="C36" s="24" t="s">
        <v>15</v>
      </c>
      <c r="D36" s="25" t="s">
        <v>273</v>
      </c>
      <c r="E36" s="25"/>
      <c r="F36" s="25"/>
      <c r="G36" s="25" t="s">
        <v>16</v>
      </c>
      <c r="H36" s="25"/>
      <c r="I36" s="25" t="s">
        <v>404</v>
      </c>
      <c r="J36" s="25" t="s">
        <v>17</v>
      </c>
      <c r="K36" s="25" t="s">
        <v>56</v>
      </c>
      <c r="L36" s="25">
        <v>4</v>
      </c>
      <c r="M36" s="25" t="s">
        <v>37</v>
      </c>
      <c r="N36" s="26">
        <v>40000</v>
      </c>
    </row>
    <row r="37" spans="1:14" ht="38.25" customHeight="1" x14ac:dyDescent="0.3">
      <c r="A37" s="25">
        <v>32</v>
      </c>
      <c r="B37" s="27">
        <v>43922</v>
      </c>
      <c r="C37" s="24" t="s">
        <v>15</v>
      </c>
      <c r="D37" s="25" t="s">
        <v>273</v>
      </c>
      <c r="E37" s="25"/>
      <c r="F37" s="25"/>
      <c r="G37" s="25" t="s">
        <v>16</v>
      </c>
      <c r="H37" s="25"/>
      <c r="I37" s="25" t="s">
        <v>397</v>
      </c>
      <c r="J37" s="25" t="s">
        <v>17</v>
      </c>
      <c r="K37" s="25" t="s">
        <v>42</v>
      </c>
      <c r="L37" s="25">
        <v>2</v>
      </c>
      <c r="M37" s="25" t="s">
        <v>57</v>
      </c>
      <c r="N37" s="26">
        <v>18000</v>
      </c>
    </row>
    <row r="38" spans="1:14" ht="38.25" customHeight="1" x14ac:dyDescent="0.3">
      <c r="A38" s="25">
        <v>33</v>
      </c>
      <c r="B38" s="27">
        <v>43922</v>
      </c>
      <c r="C38" s="24" t="s">
        <v>15</v>
      </c>
      <c r="D38" s="25" t="s">
        <v>273</v>
      </c>
      <c r="E38" s="25"/>
      <c r="F38" s="25"/>
      <c r="G38" s="25" t="s">
        <v>16</v>
      </c>
      <c r="H38" s="25"/>
      <c r="I38" s="25" t="s">
        <v>397</v>
      </c>
      <c r="J38" s="25" t="s">
        <v>17</v>
      </c>
      <c r="K38" s="25" t="s">
        <v>38</v>
      </c>
      <c r="L38" s="25">
        <v>1</v>
      </c>
      <c r="M38" s="25" t="s">
        <v>37</v>
      </c>
      <c r="N38" s="26">
        <v>10000</v>
      </c>
    </row>
    <row r="39" spans="1:14" ht="38.25" customHeight="1" x14ac:dyDescent="0.3">
      <c r="A39" s="25">
        <v>34</v>
      </c>
      <c r="B39" s="27">
        <v>43922</v>
      </c>
      <c r="C39" s="24" t="s">
        <v>15</v>
      </c>
      <c r="D39" s="25" t="s">
        <v>273</v>
      </c>
      <c r="E39" s="25"/>
      <c r="F39" s="25"/>
      <c r="G39" s="25" t="s">
        <v>16</v>
      </c>
      <c r="H39" s="25"/>
      <c r="I39" s="25" t="s">
        <v>397</v>
      </c>
      <c r="J39" s="25" t="s">
        <v>17</v>
      </c>
      <c r="K39" s="25" t="s">
        <v>36</v>
      </c>
      <c r="L39" s="25">
        <v>1</v>
      </c>
      <c r="M39" s="25" t="s">
        <v>37</v>
      </c>
      <c r="N39" s="26">
        <v>10000</v>
      </c>
    </row>
    <row r="40" spans="1:14" ht="38.25" customHeight="1" x14ac:dyDescent="0.3">
      <c r="A40" s="25">
        <v>35</v>
      </c>
      <c r="B40" s="27">
        <v>43922</v>
      </c>
      <c r="C40" s="24" t="s">
        <v>15</v>
      </c>
      <c r="D40" s="25" t="s">
        <v>273</v>
      </c>
      <c r="E40" s="25"/>
      <c r="F40" s="25"/>
      <c r="G40" s="25" t="s">
        <v>16</v>
      </c>
      <c r="H40" s="25"/>
      <c r="I40" s="25" t="s">
        <v>285</v>
      </c>
      <c r="J40" s="25" t="s">
        <v>17</v>
      </c>
      <c r="K40" s="25" t="s">
        <v>58</v>
      </c>
      <c r="L40" s="25">
        <v>4</v>
      </c>
      <c r="M40" s="25" t="s">
        <v>37</v>
      </c>
      <c r="N40" s="26">
        <v>40000</v>
      </c>
    </row>
    <row r="41" spans="1:14" ht="38.25" customHeight="1" x14ac:dyDescent="0.3">
      <c r="A41" s="25">
        <v>36</v>
      </c>
      <c r="B41" s="27">
        <v>43922</v>
      </c>
      <c r="C41" s="24" t="s">
        <v>15</v>
      </c>
      <c r="D41" s="25" t="s">
        <v>273</v>
      </c>
      <c r="E41" s="25"/>
      <c r="F41" s="25"/>
      <c r="G41" s="25" t="s">
        <v>16</v>
      </c>
      <c r="H41" s="25"/>
      <c r="I41" s="25" t="s">
        <v>405</v>
      </c>
      <c r="J41" s="25" t="s">
        <v>17</v>
      </c>
      <c r="K41" s="25" t="s">
        <v>53</v>
      </c>
      <c r="L41" s="25">
        <v>50</v>
      </c>
      <c r="M41" s="25" t="s">
        <v>22</v>
      </c>
      <c r="N41" s="26">
        <v>185000</v>
      </c>
    </row>
    <row r="42" spans="1:14" ht="38.25" customHeight="1" x14ac:dyDescent="0.3">
      <c r="A42" s="25">
        <v>37</v>
      </c>
      <c r="B42" s="27">
        <v>43924</v>
      </c>
      <c r="C42" s="24" t="s">
        <v>15</v>
      </c>
      <c r="D42" s="25" t="s">
        <v>273</v>
      </c>
      <c r="E42" s="25"/>
      <c r="F42" s="25"/>
      <c r="G42" s="25" t="s">
        <v>16</v>
      </c>
      <c r="H42" s="25"/>
      <c r="I42" s="25" t="s">
        <v>402</v>
      </c>
      <c r="J42" s="25" t="s">
        <v>17</v>
      </c>
      <c r="K42" s="25" t="s">
        <v>59</v>
      </c>
      <c r="L42" s="25">
        <v>4</v>
      </c>
      <c r="M42" s="25" t="s">
        <v>60</v>
      </c>
      <c r="N42" s="26">
        <v>6000</v>
      </c>
    </row>
    <row r="43" spans="1:14" ht="38.25" customHeight="1" x14ac:dyDescent="0.3">
      <c r="A43" s="25">
        <v>38</v>
      </c>
      <c r="B43" s="27">
        <v>43930</v>
      </c>
      <c r="C43" s="24" t="s">
        <v>15</v>
      </c>
      <c r="D43" s="25" t="s">
        <v>273</v>
      </c>
      <c r="E43" s="25"/>
      <c r="F43" s="25"/>
      <c r="G43" s="25" t="s">
        <v>16</v>
      </c>
      <c r="H43" s="25"/>
      <c r="I43" s="25" t="s">
        <v>406</v>
      </c>
      <c r="J43" s="25" t="s">
        <v>17</v>
      </c>
      <c r="K43" s="25" t="s">
        <v>61</v>
      </c>
      <c r="L43" s="25">
        <v>1</v>
      </c>
      <c r="M43" s="25" t="s">
        <v>37</v>
      </c>
      <c r="N43" s="26">
        <v>25000</v>
      </c>
    </row>
    <row r="44" spans="1:14" ht="38.25" customHeight="1" x14ac:dyDescent="0.3">
      <c r="A44" s="25">
        <v>39</v>
      </c>
      <c r="B44" s="27">
        <v>43930</v>
      </c>
      <c r="C44" s="24" t="s">
        <v>15</v>
      </c>
      <c r="D44" s="25" t="s">
        <v>273</v>
      </c>
      <c r="E44" s="25"/>
      <c r="F44" s="25"/>
      <c r="G44" s="25" t="s">
        <v>16</v>
      </c>
      <c r="H44" s="25"/>
      <c r="I44" s="25" t="s">
        <v>407</v>
      </c>
      <c r="J44" s="25" t="s">
        <v>17</v>
      </c>
      <c r="K44" s="25" t="s">
        <v>62</v>
      </c>
      <c r="L44" s="25">
        <v>4</v>
      </c>
      <c r="M44" s="25" t="s">
        <v>37</v>
      </c>
      <c r="N44" s="26">
        <v>32000</v>
      </c>
    </row>
    <row r="45" spans="1:14" ht="38.25" customHeight="1" x14ac:dyDescent="0.3">
      <c r="A45" s="25">
        <v>40</v>
      </c>
      <c r="B45" s="27">
        <v>43930</v>
      </c>
      <c r="C45" s="24" t="s">
        <v>15</v>
      </c>
      <c r="D45" s="25" t="s">
        <v>273</v>
      </c>
      <c r="E45" s="25"/>
      <c r="F45" s="25"/>
      <c r="G45" s="25" t="s">
        <v>16</v>
      </c>
      <c r="H45" s="25"/>
      <c r="I45" s="25" t="s">
        <v>285</v>
      </c>
      <c r="J45" s="25" t="s">
        <v>17</v>
      </c>
      <c r="K45" s="25" t="s">
        <v>63</v>
      </c>
      <c r="L45" s="25">
        <v>4</v>
      </c>
      <c r="M45" s="25" t="s">
        <v>37</v>
      </c>
      <c r="N45" s="26">
        <v>32000</v>
      </c>
    </row>
    <row r="46" spans="1:14" ht="38.25" customHeight="1" x14ac:dyDescent="0.3">
      <c r="A46" s="25">
        <v>41</v>
      </c>
      <c r="B46" s="27">
        <v>43937</v>
      </c>
      <c r="C46" s="24" t="s">
        <v>15</v>
      </c>
      <c r="D46" s="25" t="s">
        <v>273</v>
      </c>
      <c r="E46" s="25"/>
      <c r="F46" s="25"/>
      <c r="G46" s="25" t="s">
        <v>16</v>
      </c>
      <c r="H46" s="25"/>
      <c r="I46" s="25" t="s">
        <v>402</v>
      </c>
      <c r="J46" s="25" t="s">
        <v>17</v>
      </c>
      <c r="K46" s="25" t="s">
        <v>50</v>
      </c>
      <c r="L46" s="25">
        <v>4</v>
      </c>
      <c r="M46" s="25" t="s">
        <v>37</v>
      </c>
      <c r="N46" s="26">
        <v>16000</v>
      </c>
    </row>
    <row r="47" spans="1:14" ht="38.25" customHeight="1" x14ac:dyDescent="0.3">
      <c r="A47" s="25">
        <v>42</v>
      </c>
      <c r="B47" s="27">
        <v>43938</v>
      </c>
      <c r="C47" s="24" t="s">
        <v>15</v>
      </c>
      <c r="D47" s="25" t="s">
        <v>273</v>
      </c>
      <c r="E47" s="25"/>
      <c r="F47" s="25"/>
      <c r="G47" s="25" t="s">
        <v>16</v>
      </c>
      <c r="H47" s="25"/>
      <c r="I47" s="25" t="s">
        <v>343</v>
      </c>
      <c r="J47" s="25" t="s">
        <v>17</v>
      </c>
      <c r="K47" s="25" t="s">
        <v>64</v>
      </c>
      <c r="L47" s="25">
        <v>2</v>
      </c>
      <c r="M47" s="25" t="s">
        <v>37</v>
      </c>
      <c r="N47" s="26">
        <v>20000</v>
      </c>
    </row>
    <row r="48" spans="1:14" ht="38.25" customHeight="1" x14ac:dyDescent="0.3">
      <c r="A48" s="25">
        <v>43</v>
      </c>
      <c r="B48" s="27">
        <v>43938</v>
      </c>
      <c r="C48" s="24" t="s">
        <v>15</v>
      </c>
      <c r="D48" s="25" t="s">
        <v>273</v>
      </c>
      <c r="E48" s="25"/>
      <c r="F48" s="25"/>
      <c r="G48" s="25" t="s">
        <v>16</v>
      </c>
      <c r="H48" s="25"/>
      <c r="I48" s="25" t="s">
        <v>408</v>
      </c>
      <c r="J48" s="25" t="s">
        <v>17</v>
      </c>
      <c r="K48" s="25" t="s">
        <v>65</v>
      </c>
      <c r="L48" s="25">
        <v>24</v>
      </c>
      <c r="M48" s="25" t="s">
        <v>30</v>
      </c>
      <c r="N48" s="26">
        <v>1019040</v>
      </c>
    </row>
    <row r="49" spans="1:14" ht="38.25" customHeight="1" x14ac:dyDescent="0.3">
      <c r="A49" s="25">
        <v>44</v>
      </c>
      <c r="B49" s="27">
        <v>43938</v>
      </c>
      <c r="C49" s="24" t="s">
        <v>15</v>
      </c>
      <c r="D49" s="25" t="s">
        <v>273</v>
      </c>
      <c r="E49" s="25"/>
      <c r="F49" s="25"/>
      <c r="G49" s="25" t="s">
        <v>16</v>
      </c>
      <c r="H49" s="25"/>
      <c r="I49" s="25" t="s">
        <v>408</v>
      </c>
      <c r="J49" s="25" t="s">
        <v>17</v>
      </c>
      <c r="K49" s="25" t="s">
        <v>66</v>
      </c>
      <c r="L49" s="25">
        <v>24</v>
      </c>
      <c r="M49" s="25" t="s">
        <v>30</v>
      </c>
      <c r="N49" s="26">
        <v>211200</v>
      </c>
    </row>
    <row r="50" spans="1:14" ht="38.25" customHeight="1" x14ac:dyDescent="0.3">
      <c r="A50" s="25">
        <v>45</v>
      </c>
      <c r="B50" s="27">
        <v>43938</v>
      </c>
      <c r="C50" s="24" t="s">
        <v>15</v>
      </c>
      <c r="D50" s="25" t="s">
        <v>273</v>
      </c>
      <c r="E50" s="25"/>
      <c r="F50" s="25"/>
      <c r="G50" s="25" t="s">
        <v>16</v>
      </c>
      <c r="H50" s="25"/>
      <c r="I50" s="25" t="s">
        <v>408</v>
      </c>
      <c r="J50" s="25" t="s">
        <v>17</v>
      </c>
      <c r="K50" s="25" t="s">
        <v>67</v>
      </c>
      <c r="L50" s="25">
        <v>24</v>
      </c>
      <c r="M50" s="25" t="s">
        <v>30</v>
      </c>
      <c r="N50" s="26">
        <v>362400</v>
      </c>
    </row>
    <row r="51" spans="1:14" ht="38.25" customHeight="1" x14ac:dyDescent="0.3">
      <c r="A51" s="25">
        <v>46</v>
      </c>
      <c r="B51" s="27">
        <v>43938</v>
      </c>
      <c r="C51" s="24" t="s">
        <v>15</v>
      </c>
      <c r="D51" s="25" t="s">
        <v>273</v>
      </c>
      <c r="E51" s="25"/>
      <c r="F51" s="25"/>
      <c r="G51" s="25" t="s">
        <v>16</v>
      </c>
      <c r="H51" s="25"/>
      <c r="I51" s="25" t="s">
        <v>408</v>
      </c>
      <c r="J51" s="25" t="s">
        <v>17</v>
      </c>
      <c r="K51" s="25" t="s">
        <v>68</v>
      </c>
      <c r="L51" s="25">
        <v>24</v>
      </c>
      <c r="M51" s="25" t="s">
        <v>30</v>
      </c>
      <c r="N51" s="26">
        <v>577680</v>
      </c>
    </row>
    <row r="52" spans="1:14" ht="38.25" customHeight="1" x14ac:dyDescent="0.3">
      <c r="A52" s="25">
        <v>47</v>
      </c>
      <c r="B52" s="27">
        <v>43938</v>
      </c>
      <c r="C52" s="24" t="s">
        <v>15</v>
      </c>
      <c r="D52" s="25" t="s">
        <v>273</v>
      </c>
      <c r="E52" s="25"/>
      <c r="F52" s="25"/>
      <c r="G52" s="25" t="s">
        <v>16</v>
      </c>
      <c r="H52" s="25"/>
      <c r="I52" s="25" t="s">
        <v>408</v>
      </c>
      <c r="J52" s="25" t="s">
        <v>17</v>
      </c>
      <c r="K52" s="25" t="s">
        <v>69</v>
      </c>
      <c r="L52" s="25">
        <v>20</v>
      </c>
      <c r="M52" s="25" t="s">
        <v>30</v>
      </c>
      <c r="N52" s="26">
        <v>41800</v>
      </c>
    </row>
    <row r="53" spans="1:14" ht="38.25" customHeight="1" x14ac:dyDescent="0.3">
      <c r="A53" s="25">
        <v>48</v>
      </c>
      <c r="B53" s="27">
        <v>43938</v>
      </c>
      <c r="C53" s="24" t="s">
        <v>15</v>
      </c>
      <c r="D53" s="25" t="s">
        <v>273</v>
      </c>
      <c r="E53" s="25"/>
      <c r="F53" s="25"/>
      <c r="G53" s="25" t="s">
        <v>16</v>
      </c>
      <c r="H53" s="25"/>
      <c r="I53" s="25" t="s">
        <v>408</v>
      </c>
      <c r="J53" s="25" t="s">
        <v>17</v>
      </c>
      <c r="K53" s="25" t="s">
        <v>70</v>
      </c>
      <c r="L53" s="25">
        <v>120</v>
      </c>
      <c r="M53" s="25" t="s">
        <v>30</v>
      </c>
      <c r="N53" s="26">
        <v>274800</v>
      </c>
    </row>
    <row r="54" spans="1:14" ht="38.25" customHeight="1" x14ac:dyDescent="0.3">
      <c r="A54" s="25">
        <v>49</v>
      </c>
      <c r="B54" s="27">
        <v>43938</v>
      </c>
      <c r="C54" s="24" t="s">
        <v>15</v>
      </c>
      <c r="D54" s="25" t="s">
        <v>273</v>
      </c>
      <c r="E54" s="25"/>
      <c r="F54" s="25"/>
      <c r="G54" s="25" t="s">
        <v>16</v>
      </c>
      <c r="H54" s="25"/>
      <c r="I54" s="25" t="s">
        <v>408</v>
      </c>
      <c r="J54" s="25" t="s">
        <v>17</v>
      </c>
      <c r="K54" s="25" t="s">
        <v>71</v>
      </c>
      <c r="L54" s="25">
        <v>12</v>
      </c>
      <c r="M54" s="25" t="s">
        <v>30</v>
      </c>
      <c r="N54" s="26">
        <v>148800</v>
      </c>
    </row>
    <row r="55" spans="1:14" ht="38.25" customHeight="1" x14ac:dyDescent="0.3">
      <c r="A55" s="25">
        <v>50</v>
      </c>
      <c r="B55" s="27">
        <v>43938</v>
      </c>
      <c r="C55" s="24" t="s">
        <v>15</v>
      </c>
      <c r="D55" s="25" t="s">
        <v>273</v>
      </c>
      <c r="E55" s="25"/>
      <c r="F55" s="25"/>
      <c r="G55" s="25" t="s">
        <v>16</v>
      </c>
      <c r="H55" s="25"/>
      <c r="I55" s="25" t="s">
        <v>408</v>
      </c>
      <c r="J55" s="25" t="s">
        <v>17</v>
      </c>
      <c r="K55" s="25" t="s">
        <v>72</v>
      </c>
      <c r="L55" s="25">
        <v>20</v>
      </c>
      <c r="M55" s="25" t="s">
        <v>30</v>
      </c>
      <c r="N55" s="26">
        <v>59400</v>
      </c>
    </row>
    <row r="56" spans="1:14" ht="38.25" customHeight="1" x14ac:dyDescent="0.3">
      <c r="A56" s="25">
        <v>51</v>
      </c>
      <c r="B56" s="27">
        <v>43938</v>
      </c>
      <c r="C56" s="24" t="s">
        <v>15</v>
      </c>
      <c r="D56" s="25" t="s">
        <v>273</v>
      </c>
      <c r="E56" s="25"/>
      <c r="F56" s="25"/>
      <c r="G56" s="25" t="s">
        <v>16</v>
      </c>
      <c r="H56" s="25"/>
      <c r="I56" s="25" t="s">
        <v>408</v>
      </c>
      <c r="J56" s="25" t="s">
        <v>17</v>
      </c>
      <c r="K56" s="25" t="s">
        <v>73</v>
      </c>
      <c r="L56" s="25">
        <v>10</v>
      </c>
      <c r="M56" s="25" t="s">
        <v>30</v>
      </c>
      <c r="N56" s="26">
        <v>144000</v>
      </c>
    </row>
    <row r="57" spans="1:14" ht="38.25" customHeight="1" x14ac:dyDescent="0.3">
      <c r="A57" s="25">
        <v>52</v>
      </c>
      <c r="B57" s="27">
        <v>43938</v>
      </c>
      <c r="C57" s="24" t="s">
        <v>15</v>
      </c>
      <c r="D57" s="25" t="s">
        <v>273</v>
      </c>
      <c r="E57" s="25"/>
      <c r="F57" s="25"/>
      <c r="G57" s="25" t="s">
        <v>16</v>
      </c>
      <c r="H57" s="25"/>
      <c r="I57" s="25" t="s">
        <v>408</v>
      </c>
      <c r="J57" s="25" t="s">
        <v>17</v>
      </c>
      <c r="K57" s="25" t="s">
        <v>74</v>
      </c>
      <c r="L57" s="25">
        <v>8</v>
      </c>
      <c r="M57" s="25" t="s">
        <v>30</v>
      </c>
      <c r="N57" s="26">
        <v>352000</v>
      </c>
    </row>
    <row r="58" spans="1:14" ht="38.25" customHeight="1" x14ac:dyDescent="0.3">
      <c r="A58" s="25">
        <v>53</v>
      </c>
      <c r="B58" s="27">
        <v>43938</v>
      </c>
      <c r="C58" s="24" t="s">
        <v>15</v>
      </c>
      <c r="D58" s="25" t="s">
        <v>273</v>
      </c>
      <c r="E58" s="25"/>
      <c r="F58" s="25"/>
      <c r="G58" s="25" t="s">
        <v>16</v>
      </c>
      <c r="H58" s="25"/>
      <c r="I58" s="25" t="s">
        <v>397</v>
      </c>
      <c r="J58" s="25" t="s">
        <v>17</v>
      </c>
      <c r="K58" s="25" t="s">
        <v>75</v>
      </c>
      <c r="L58" s="25">
        <v>3</v>
      </c>
      <c r="M58" s="25" t="s">
        <v>37</v>
      </c>
      <c r="N58" s="26">
        <v>30000</v>
      </c>
    </row>
    <row r="59" spans="1:14" ht="38.25" customHeight="1" x14ac:dyDescent="0.3">
      <c r="A59" s="25">
        <v>54</v>
      </c>
      <c r="B59" s="27">
        <v>43941</v>
      </c>
      <c r="C59" s="24" t="s">
        <v>15</v>
      </c>
      <c r="D59" s="25" t="s">
        <v>273</v>
      </c>
      <c r="E59" s="25"/>
      <c r="F59" s="25"/>
      <c r="G59" s="25" t="s">
        <v>16</v>
      </c>
      <c r="H59" s="25"/>
      <c r="I59" s="25" t="s">
        <v>396</v>
      </c>
      <c r="J59" s="25" t="s">
        <v>17</v>
      </c>
      <c r="K59" s="25" t="s">
        <v>52</v>
      </c>
      <c r="L59" s="25">
        <v>10</v>
      </c>
      <c r="M59" s="25" t="s">
        <v>37</v>
      </c>
      <c r="N59" s="26">
        <v>30000</v>
      </c>
    </row>
    <row r="60" spans="1:14" ht="38.25" customHeight="1" x14ac:dyDescent="0.3">
      <c r="A60" s="25">
        <v>55</v>
      </c>
      <c r="B60" s="27">
        <v>43944</v>
      </c>
      <c r="C60" s="24" t="s">
        <v>15</v>
      </c>
      <c r="D60" s="25" t="s">
        <v>273</v>
      </c>
      <c r="E60" s="25"/>
      <c r="F60" s="25"/>
      <c r="G60" s="25" t="s">
        <v>16</v>
      </c>
      <c r="H60" s="25"/>
      <c r="I60" s="25" t="s">
        <v>396</v>
      </c>
      <c r="J60" s="25" t="s">
        <v>17</v>
      </c>
      <c r="K60" s="25" t="s">
        <v>24</v>
      </c>
      <c r="L60" s="25">
        <v>10</v>
      </c>
      <c r="M60" s="25" t="s">
        <v>30</v>
      </c>
      <c r="N60" s="26">
        <v>13000</v>
      </c>
    </row>
    <row r="61" spans="1:14" ht="38.25" customHeight="1" x14ac:dyDescent="0.3">
      <c r="A61" s="25">
        <v>56</v>
      </c>
      <c r="B61" s="27">
        <v>43945</v>
      </c>
      <c r="C61" s="24" t="s">
        <v>15</v>
      </c>
      <c r="D61" s="25" t="s">
        <v>273</v>
      </c>
      <c r="E61" s="25"/>
      <c r="F61" s="25"/>
      <c r="G61" s="25" t="s">
        <v>16</v>
      </c>
      <c r="H61" s="25"/>
      <c r="I61" s="25" t="s">
        <v>409</v>
      </c>
      <c r="J61" s="25" t="s">
        <v>17</v>
      </c>
      <c r="K61" s="25" t="s">
        <v>52</v>
      </c>
      <c r="L61" s="25">
        <v>10</v>
      </c>
      <c r="M61" s="25" t="s">
        <v>37</v>
      </c>
      <c r="N61" s="26">
        <v>30000</v>
      </c>
    </row>
    <row r="62" spans="1:14" s="2" customFormat="1" ht="38.25" customHeight="1" x14ac:dyDescent="0.3">
      <c r="A62" s="12" t="s">
        <v>0</v>
      </c>
      <c r="B62" s="12" t="s">
        <v>1</v>
      </c>
      <c r="C62" s="12" t="s">
        <v>2</v>
      </c>
      <c r="D62" s="12" t="s">
        <v>3</v>
      </c>
      <c r="E62" s="12" t="s">
        <v>4</v>
      </c>
      <c r="F62" s="12" t="s">
        <v>5</v>
      </c>
      <c r="G62" s="12" t="s">
        <v>6</v>
      </c>
      <c r="H62" s="12" t="s">
        <v>7</v>
      </c>
      <c r="I62" s="12" t="s">
        <v>8</v>
      </c>
      <c r="J62" s="12" t="s">
        <v>9</v>
      </c>
      <c r="K62" s="12" t="s">
        <v>10</v>
      </c>
      <c r="L62" s="12" t="s">
        <v>11</v>
      </c>
      <c r="M62" s="12" t="s">
        <v>12</v>
      </c>
      <c r="N62" s="12" t="s">
        <v>13</v>
      </c>
    </row>
    <row r="63" spans="1:14" ht="38.25" customHeight="1" x14ac:dyDescent="0.3">
      <c r="A63" s="25">
        <v>57</v>
      </c>
      <c r="B63" s="27">
        <v>43945</v>
      </c>
      <c r="C63" s="24" t="s">
        <v>15</v>
      </c>
      <c r="D63" s="25" t="s">
        <v>273</v>
      </c>
      <c r="E63" s="25"/>
      <c r="F63" s="25"/>
      <c r="G63" s="25" t="s">
        <v>16</v>
      </c>
      <c r="H63" s="25"/>
      <c r="I63" s="25" t="s">
        <v>410</v>
      </c>
      <c r="J63" s="25" t="s">
        <v>17</v>
      </c>
      <c r="K63" s="25" t="s">
        <v>50</v>
      </c>
      <c r="L63" s="25">
        <v>20</v>
      </c>
      <c r="M63" s="25" t="s">
        <v>37</v>
      </c>
      <c r="N63" s="26">
        <v>25000</v>
      </c>
    </row>
    <row r="64" spans="1:14" ht="38.25" customHeight="1" x14ac:dyDescent="0.3">
      <c r="A64" s="25">
        <v>58</v>
      </c>
      <c r="B64" s="27">
        <v>43945</v>
      </c>
      <c r="C64" s="24" t="s">
        <v>15</v>
      </c>
      <c r="D64" s="25" t="s">
        <v>273</v>
      </c>
      <c r="E64" s="25"/>
      <c r="F64" s="25"/>
      <c r="G64" s="25" t="s">
        <v>16</v>
      </c>
      <c r="H64" s="25"/>
      <c r="I64" s="25" t="s">
        <v>285</v>
      </c>
      <c r="J64" s="25" t="s">
        <v>17</v>
      </c>
      <c r="K64" s="25" t="s">
        <v>62</v>
      </c>
      <c r="L64" s="25">
        <v>4</v>
      </c>
      <c r="M64" s="25" t="s">
        <v>37</v>
      </c>
      <c r="N64" s="26">
        <v>24000</v>
      </c>
    </row>
    <row r="65" spans="1:14" ht="38.25" customHeight="1" x14ac:dyDescent="0.3">
      <c r="A65" s="25">
        <v>59</v>
      </c>
      <c r="B65" s="27">
        <v>43957</v>
      </c>
      <c r="C65" s="24" t="s">
        <v>15</v>
      </c>
      <c r="D65" s="25" t="s">
        <v>273</v>
      </c>
      <c r="E65" s="25"/>
      <c r="F65" s="25"/>
      <c r="G65" s="25" t="s">
        <v>16</v>
      </c>
      <c r="H65" s="25"/>
      <c r="I65" s="25" t="s">
        <v>411</v>
      </c>
      <c r="J65" s="25" t="s">
        <v>17</v>
      </c>
      <c r="K65" s="25" t="s">
        <v>76</v>
      </c>
      <c r="L65" s="25">
        <v>460</v>
      </c>
      <c r="M65" s="25" t="s">
        <v>30</v>
      </c>
      <c r="N65" s="26">
        <v>1150000</v>
      </c>
    </row>
    <row r="66" spans="1:14" ht="38.25" customHeight="1" x14ac:dyDescent="0.3">
      <c r="A66" s="25">
        <v>60</v>
      </c>
      <c r="B66" s="27">
        <v>43957</v>
      </c>
      <c r="C66" s="24" t="s">
        <v>15</v>
      </c>
      <c r="D66" s="25" t="s">
        <v>273</v>
      </c>
      <c r="E66" s="25"/>
      <c r="F66" s="25"/>
      <c r="G66" s="25" t="s">
        <v>16</v>
      </c>
      <c r="H66" s="25"/>
      <c r="I66" s="25" t="s">
        <v>412</v>
      </c>
      <c r="J66" s="25" t="s">
        <v>17</v>
      </c>
      <c r="K66" s="25" t="s">
        <v>77</v>
      </c>
      <c r="L66" s="25">
        <v>200</v>
      </c>
      <c r="M66" s="25" t="s">
        <v>30</v>
      </c>
      <c r="N66" s="26">
        <v>100000</v>
      </c>
    </row>
    <row r="67" spans="1:14" ht="38.25" customHeight="1" x14ac:dyDescent="0.3">
      <c r="A67" s="25">
        <v>61</v>
      </c>
      <c r="B67" s="27">
        <v>43957</v>
      </c>
      <c r="C67" s="24" t="s">
        <v>15</v>
      </c>
      <c r="D67" s="25" t="s">
        <v>273</v>
      </c>
      <c r="E67" s="25"/>
      <c r="F67" s="25"/>
      <c r="G67" s="25" t="s">
        <v>16</v>
      </c>
      <c r="H67" s="25"/>
      <c r="I67" s="25" t="s">
        <v>413</v>
      </c>
      <c r="J67" s="25" t="s">
        <v>17</v>
      </c>
      <c r="K67" s="25" t="s">
        <v>78</v>
      </c>
      <c r="L67" s="25">
        <v>500</v>
      </c>
      <c r="M67" s="25" t="s">
        <v>79</v>
      </c>
      <c r="N67" s="26">
        <v>1000000</v>
      </c>
    </row>
    <row r="68" spans="1:14" ht="38.25" customHeight="1" x14ac:dyDescent="0.3">
      <c r="A68" s="25">
        <v>62</v>
      </c>
      <c r="B68" s="27">
        <v>43957</v>
      </c>
      <c r="C68" s="24" t="s">
        <v>15</v>
      </c>
      <c r="D68" s="25" t="s">
        <v>273</v>
      </c>
      <c r="E68" s="25"/>
      <c r="F68" s="25"/>
      <c r="G68" s="25" t="s">
        <v>16</v>
      </c>
      <c r="H68" s="25"/>
      <c r="I68" s="25" t="s">
        <v>414</v>
      </c>
      <c r="J68" s="25" t="s">
        <v>17</v>
      </c>
      <c r="K68" s="25" t="s">
        <v>80</v>
      </c>
      <c r="L68" s="25">
        <v>200</v>
      </c>
      <c r="M68" s="25" t="s">
        <v>30</v>
      </c>
      <c r="N68" s="26">
        <v>200000</v>
      </c>
    </row>
    <row r="69" spans="1:14" ht="38.25" customHeight="1" x14ac:dyDescent="0.3">
      <c r="A69" s="25">
        <v>63</v>
      </c>
      <c r="B69" s="27">
        <v>43957</v>
      </c>
      <c r="C69" s="24" t="s">
        <v>15</v>
      </c>
      <c r="D69" s="25" t="s">
        <v>273</v>
      </c>
      <c r="E69" s="25"/>
      <c r="F69" s="25"/>
      <c r="G69" s="25" t="s">
        <v>16</v>
      </c>
      <c r="H69" s="25"/>
      <c r="I69" s="25" t="s">
        <v>415</v>
      </c>
      <c r="J69" s="25" t="s">
        <v>17</v>
      </c>
      <c r="K69" s="25" t="s">
        <v>81</v>
      </c>
      <c r="L69" s="25">
        <v>24</v>
      </c>
      <c r="M69" s="25" t="s">
        <v>25</v>
      </c>
      <c r="N69" s="26">
        <v>151200</v>
      </c>
    </row>
    <row r="70" spans="1:14" ht="38.25" customHeight="1" x14ac:dyDescent="0.3">
      <c r="A70" s="25">
        <v>64</v>
      </c>
      <c r="B70" s="27">
        <v>43958</v>
      </c>
      <c r="C70" s="24" t="s">
        <v>15</v>
      </c>
      <c r="D70" s="25" t="s">
        <v>273</v>
      </c>
      <c r="E70" s="25"/>
      <c r="F70" s="25"/>
      <c r="G70" s="25" t="s">
        <v>16</v>
      </c>
      <c r="H70" s="25"/>
      <c r="I70" s="25" t="s">
        <v>416</v>
      </c>
      <c r="J70" s="25" t="s">
        <v>17</v>
      </c>
      <c r="K70" s="25" t="s">
        <v>47</v>
      </c>
      <c r="L70" s="25">
        <v>20</v>
      </c>
      <c r="M70" s="25" t="s">
        <v>37</v>
      </c>
      <c r="N70" s="26">
        <v>60000</v>
      </c>
    </row>
    <row r="71" spans="1:14" ht="38.25" customHeight="1" x14ac:dyDescent="0.3">
      <c r="A71" s="25">
        <v>65</v>
      </c>
      <c r="B71" s="27">
        <v>43959</v>
      </c>
      <c r="C71" s="24" t="s">
        <v>15</v>
      </c>
      <c r="D71" s="25" t="s">
        <v>273</v>
      </c>
      <c r="E71" s="25"/>
      <c r="F71" s="25"/>
      <c r="G71" s="25" t="s">
        <v>16</v>
      </c>
      <c r="H71" s="25"/>
      <c r="I71" s="25" t="s">
        <v>397</v>
      </c>
      <c r="J71" s="25" t="s">
        <v>17</v>
      </c>
      <c r="K71" s="25" t="s">
        <v>82</v>
      </c>
      <c r="L71" s="25">
        <v>4</v>
      </c>
      <c r="M71" s="25" t="s">
        <v>37</v>
      </c>
      <c r="N71" s="26">
        <v>20000</v>
      </c>
    </row>
    <row r="72" spans="1:14" ht="38.25" customHeight="1" x14ac:dyDescent="0.3">
      <c r="A72" s="25">
        <v>66</v>
      </c>
      <c r="B72" s="27">
        <v>43959</v>
      </c>
      <c r="C72" s="24" t="s">
        <v>15</v>
      </c>
      <c r="D72" s="25" t="s">
        <v>273</v>
      </c>
      <c r="E72" s="25"/>
      <c r="F72" s="25"/>
      <c r="G72" s="25" t="s">
        <v>16</v>
      </c>
      <c r="H72" s="25"/>
      <c r="I72" s="25" t="s">
        <v>409</v>
      </c>
      <c r="J72" s="25" t="s">
        <v>17</v>
      </c>
      <c r="K72" s="25" t="s">
        <v>83</v>
      </c>
      <c r="L72" s="25">
        <v>15</v>
      </c>
      <c r="M72" s="25" t="s">
        <v>37</v>
      </c>
      <c r="N72" s="26">
        <v>45000</v>
      </c>
    </row>
    <row r="73" spans="1:14" ht="38.25" customHeight="1" x14ac:dyDescent="0.3">
      <c r="A73" s="25">
        <v>67</v>
      </c>
      <c r="B73" s="27">
        <v>43959</v>
      </c>
      <c r="C73" s="24" t="s">
        <v>15</v>
      </c>
      <c r="D73" s="25" t="s">
        <v>273</v>
      </c>
      <c r="E73" s="25"/>
      <c r="F73" s="25"/>
      <c r="G73" s="25" t="s">
        <v>16</v>
      </c>
      <c r="H73" s="25"/>
      <c r="I73" s="25" t="s">
        <v>417</v>
      </c>
      <c r="J73" s="25" t="s">
        <v>17</v>
      </c>
      <c r="K73" s="25" t="s">
        <v>84</v>
      </c>
      <c r="L73" s="25">
        <v>200</v>
      </c>
      <c r="M73" s="25" t="s">
        <v>22</v>
      </c>
      <c r="N73" s="26">
        <v>1000000</v>
      </c>
    </row>
    <row r="74" spans="1:14" ht="38.25" customHeight="1" x14ac:dyDescent="0.3">
      <c r="A74" s="25">
        <v>68</v>
      </c>
      <c r="B74" s="27">
        <v>43965</v>
      </c>
      <c r="C74" s="24" t="s">
        <v>15</v>
      </c>
      <c r="D74" s="25" t="s">
        <v>273</v>
      </c>
      <c r="E74" s="25"/>
      <c r="F74" s="25"/>
      <c r="G74" s="25" t="s">
        <v>16</v>
      </c>
      <c r="H74" s="25"/>
      <c r="I74" s="25" t="s">
        <v>286</v>
      </c>
      <c r="J74" s="25" t="s">
        <v>17</v>
      </c>
      <c r="K74" s="25" t="s">
        <v>52</v>
      </c>
      <c r="L74" s="25">
        <v>10</v>
      </c>
      <c r="M74" s="25" t="s">
        <v>37</v>
      </c>
      <c r="N74" s="26">
        <v>30000</v>
      </c>
    </row>
    <row r="75" spans="1:14" ht="38.25" customHeight="1" x14ac:dyDescent="0.3">
      <c r="A75" s="25">
        <v>69</v>
      </c>
      <c r="B75" s="27">
        <v>43965</v>
      </c>
      <c r="C75" s="24" t="s">
        <v>15</v>
      </c>
      <c r="D75" s="25" t="s">
        <v>273</v>
      </c>
      <c r="E75" s="25"/>
      <c r="F75" s="25"/>
      <c r="G75" s="25" t="s">
        <v>16</v>
      </c>
      <c r="H75" s="25"/>
      <c r="I75" s="25" t="s">
        <v>418</v>
      </c>
      <c r="J75" s="25" t="s">
        <v>17</v>
      </c>
      <c r="K75" s="25" t="s">
        <v>85</v>
      </c>
      <c r="L75" s="25">
        <v>1</v>
      </c>
      <c r="M75" s="25" t="s">
        <v>37</v>
      </c>
      <c r="N75" s="26">
        <v>36000</v>
      </c>
    </row>
    <row r="76" spans="1:14" ht="38.25" customHeight="1" x14ac:dyDescent="0.3">
      <c r="A76" s="25">
        <v>70</v>
      </c>
      <c r="B76" s="27">
        <v>43965</v>
      </c>
      <c r="C76" s="24" t="s">
        <v>15</v>
      </c>
      <c r="D76" s="25" t="s">
        <v>273</v>
      </c>
      <c r="E76" s="25"/>
      <c r="F76" s="25"/>
      <c r="G76" s="25" t="s">
        <v>16</v>
      </c>
      <c r="H76" s="25"/>
      <c r="I76" s="25" t="s">
        <v>419</v>
      </c>
      <c r="J76" s="25" t="s">
        <v>17</v>
      </c>
      <c r="K76" s="25" t="s">
        <v>86</v>
      </c>
      <c r="L76" s="25">
        <v>6</v>
      </c>
      <c r="M76" s="25" t="s">
        <v>37</v>
      </c>
      <c r="N76" s="26">
        <v>30000</v>
      </c>
    </row>
    <row r="77" spans="1:14" ht="38.25" customHeight="1" x14ac:dyDescent="0.3">
      <c r="A77" s="25">
        <v>71</v>
      </c>
      <c r="B77" s="27">
        <v>43965</v>
      </c>
      <c r="C77" s="24" t="s">
        <v>15</v>
      </c>
      <c r="D77" s="25" t="s">
        <v>273</v>
      </c>
      <c r="E77" s="25"/>
      <c r="F77" s="25"/>
      <c r="G77" s="25" t="s">
        <v>16</v>
      </c>
      <c r="H77" s="25"/>
      <c r="I77" s="25" t="s">
        <v>285</v>
      </c>
      <c r="J77" s="25" t="s">
        <v>17</v>
      </c>
      <c r="K77" s="25" t="s">
        <v>87</v>
      </c>
      <c r="L77" s="25">
        <v>2</v>
      </c>
      <c r="M77" s="25" t="s">
        <v>25</v>
      </c>
      <c r="N77" s="26">
        <v>20000</v>
      </c>
    </row>
    <row r="78" spans="1:14" ht="38.25" customHeight="1" x14ac:dyDescent="0.3">
      <c r="A78" s="25">
        <v>72</v>
      </c>
      <c r="B78" s="27">
        <v>43965</v>
      </c>
      <c r="C78" s="24" t="s">
        <v>15</v>
      </c>
      <c r="D78" s="25" t="s">
        <v>273</v>
      </c>
      <c r="E78" s="25"/>
      <c r="F78" s="25"/>
      <c r="G78" s="25" t="s">
        <v>16</v>
      </c>
      <c r="H78" s="25"/>
      <c r="I78" s="25" t="s">
        <v>285</v>
      </c>
      <c r="J78" s="25" t="s">
        <v>17</v>
      </c>
      <c r="K78" s="25" t="s">
        <v>88</v>
      </c>
      <c r="L78" s="25">
        <v>2</v>
      </c>
      <c r="M78" s="25" t="s">
        <v>37</v>
      </c>
      <c r="N78" s="26">
        <v>6000</v>
      </c>
    </row>
    <row r="79" spans="1:14" ht="38.25" customHeight="1" x14ac:dyDescent="0.3">
      <c r="A79" s="25">
        <v>73</v>
      </c>
      <c r="B79" s="27">
        <v>43971</v>
      </c>
      <c r="C79" s="24" t="s">
        <v>15</v>
      </c>
      <c r="D79" s="25" t="s">
        <v>273</v>
      </c>
      <c r="E79" s="25"/>
      <c r="F79" s="25"/>
      <c r="G79" s="25" t="s">
        <v>16</v>
      </c>
      <c r="H79" s="25"/>
      <c r="I79" s="25" t="s">
        <v>286</v>
      </c>
      <c r="J79" s="25" t="s">
        <v>17</v>
      </c>
      <c r="K79" s="25" t="s">
        <v>89</v>
      </c>
      <c r="L79" s="25">
        <v>5</v>
      </c>
      <c r="M79" s="25" t="s">
        <v>37</v>
      </c>
      <c r="N79" s="26">
        <v>30000</v>
      </c>
    </row>
    <row r="80" spans="1:14" ht="38.25" customHeight="1" x14ac:dyDescent="0.3">
      <c r="A80" s="25">
        <v>74</v>
      </c>
      <c r="B80" s="27">
        <v>43971</v>
      </c>
      <c r="C80" s="24" t="s">
        <v>15</v>
      </c>
      <c r="D80" s="25" t="s">
        <v>273</v>
      </c>
      <c r="E80" s="25"/>
      <c r="F80" s="25"/>
      <c r="G80" s="25" t="s">
        <v>16</v>
      </c>
      <c r="H80" s="25"/>
      <c r="I80" s="25" t="s">
        <v>397</v>
      </c>
      <c r="J80" s="25" t="s">
        <v>17</v>
      </c>
      <c r="K80" s="25" t="s">
        <v>39</v>
      </c>
      <c r="L80" s="25">
        <v>20</v>
      </c>
      <c r="M80" s="25" t="s">
        <v>37</v>
      </c>
      <c r="N80" s="26">
        <v>40000</v>
      </c>
    </row>
    <row r="81" spans="1:14" ht="38.25" customHeight="1" x14ac:dyDescent="0.3">
      <c r="A81" s="25">
        <v>75</v>
      </c>
      <c r="B81" s="27">
        <v>43971</v>
      </c>
      <c r="C81" s="24" t="s">
        <v>15</v>
      </c>
      <c r="D81" s="25" t="s">
        <v>273</v>
      </c>
      <c r="E81" s="25"/>
      <c r="F81" s="25"/>
      <c r="G81" s="25" t="s">
        <v>16</v>
      </c>
      <c r="H81" s="25"/>
      <c r="I81" s="25" t="s">
        <v>409</v>
      </c>
      <c r="J81" s="25" t="s">
        <v>17</v>
      </c>
      <c r="K81" s="25" t="s">
        <v>90</v>
      </c>
      <c r="L81" s="25">
        <v>2</v>
      </c>
      <c r="M81" s="25" t="s">
        <v>37</v>
      </c>
      <c r="N81" s="26">
        <v>40000</v>
      </c>
    </row>
    <row r="82" spans="1:14" ht="38.25" customHeight="1" x14ac:dyDescent="0.3">
      <c r="A82" s="25">
        <v>76</v>
      </c>
      <c r="B82" s="27">
        <v>43971</v>
      </c>
      <c r="C82" s="24" t="s">
        <v>15</v>
      </c>
      <c r="D82" s="25" t="s">
        <v>273</v>
      </c>
      <c r="E82" s="25"/>
      <c r="F82" s="25"/>
      <c r="G82" s="25" t="s">
        <v>16</v>
      </c>
      <c r="H82" s="25"/>
      <c r="I82" s="25" t="s">
        <v>420</v>
      </c>
      <c r="J82" s="25" t="s">
        <v>17</v>
      </c>
      <c r="K82" s="25" t="s">
        <v>91</v>
      </c>
      <c r="L82" s="25">
        <v>2</v>
      </c>
      <c r="M82" s="25" t="s">
        <v>37</v>
      </c>
      <c r="N82" s="26">
        <v>14000</v>
      </c>
    </row>
    <row r="83" spans="1:14" ht="38.25" customHeight="1" x14ac:dyDescent="0.3">
      <c r="A83" s="25">
        <v>77</v>
      </c>
      <c r="B83" s="27">
        <v>43972</v>
      </c>
      <c r="C83" s="24" t="s">
        <v>15</v>
      </c>
      <c r="D83" s="25" t="s">
        <v>273</v>
      </c>
      <c r="E83" s="25"/>
      <c r="F83" s="25"/>
      <c r="G83" s="25" t="s">
        <v>16</v>
      </c>
      <c r="H83" s="25"/>
      <c r="I83" s="25" t="s">
        <v>421</v>
      </c>
      <c r="J83" s="25" t="s">
        <v>17</v>
      </c>
      <c r="K83" s="25" t="s">
        <v>23</v>
      </c>
      <c r="L83" s="25">
        <v>300</v>
      </c>
      <c r="M83" s="25" t="s">
        <v>30</v>
      </c>
      <c r="N83" s="26">
        <v>108000</v>
      </c>
    </row>
    <row r="84" spans="1:14" ht="38.25" customHeight="1" x14ac:dyDescent="0.3">
      <c r="A84" s="25">
        <v>78</v>
      </c>
      <c r="B84" s="27">
        <v>43972</v>
      </c>
      <c r="C84" s="24" t="s">
        <v>15</v>
      </c>
      <c r="D84" s="25" t="s">
        <v>273</v>
      </c>
      <c r="E84" s="25"/>
      <c r="F84" s="25"/>
      <c r="G84" s="25" t="s">
        <v>16</v>
      </c>
      <c r="H84" s="25"/>
      <c r="I84" s="25" t="s">
        <v>421</v>
      </c>
      <c r="J84" s="25" t="s">
        <v>17</v>
      </c>
      <c r="K84" s="25" t="s">
        <v>92</v>
      </c>
      <c r="L84" s="25">
        <v>25</v>
      </c>
      <c r="M84" s="25" t="s">
        <v>30</v>
      </c>
      <c r="N84" s="26">
        <v>30250</v>
      </c>
    </row>
    <row r="85" spans="1:14" ht="38.25" customHeight="1" x14ac:dyDescent="0.3">
      <c r="A85" s="25">
        <v>79</v>
      </c>
      <c r="B85" s="27">
        <v>43972</v>
      </c>
      <c r="C85" s="24" t="s">
        <v>15</v>
      </c>
      <c r="D85" s="25" t="s">
        <v>273</v>
      </c>
      <c r="E85" s="25"/>
      <c r="F85" s="25"/>
      <c r="G85" s="25" t="s">
        <v>16</v>
      </c>
      <c r="H85" s="25"/>
      <c r="I85" s="25" t="s">
        <v>421</v>
      </c>
      <c r="J85" s="25" t="s">
        <v>17</v>
      </c>
      <c r="K85" s="25" t="s">
        <v>93</v>
      </c>
      <c r="L85" s="25">
        <v>25</v>
      </c>
      <c r="M85" s="25" t="s">
        <v>30</v>
      </c>
      <c r="N85" s="26">
        <v>123250</v>
      </c>
    </row>
    <row r="86" spans="1:14" ht="38.25" customHeight="1" x14ac:dyDescent="0.3">
      <c r="A86" s="25">
        <v>80</v>
      </c>
      <c r="B86" s="27">
        <v>43972</v>
      </c>
      <c r="C86" s="24" t="s">
        <v>15</v>
      </c>
      <c r="D86" s="25" t="s">
        <v>273</v>
      </c>
      <c r="E86" s="25"/>
      <c r="F86" s="25"/>
      <c r="G86" s="25" t="s">
        <v>16</v>
      </c>
      <c r="H86" s="25"/>
      <c r="I86" s="25" t="s">
        <v>421</v>
      </c>
      <c r="J86" s="25" t="s">
        <v>17</v>
      </c>
      <c r="K86" s="25" t="s">
        <v>94</v>
      </c>
      <c r="L86" s="25">
        <v>2</v>
      </c>
      <c r="M86" s="25" t="s">
        <v>30</v>
      </c>
      <c r="N86" s="26">
        <v>45300</v>
      </c>
    </row>
    <row r="87" spans="1:14" ht="38.25" customHeight="1" x14ac:dyDescent="0.3">
      <c r="A87" s="25">
        <v>81</v>
      </c>
      <c r="B87" s="27">
        <v>43972</v>
      </c>
      <c r="C87" s="24" t="s">
        <v>15</v>
      </c>
      <c r="D87" s="25" t="s">
        <v>273</v>
      </c>
      <c r="E87" s="25"/>
      <c r="F87" s="25"/>
      <c r="G87" s="25" t="s">
        <v>16</v>
      </c>
      <c r="H87" s="25"/>
      <c r="I87" s="25" t="s">
        <v>421</v>
      </c>
      <c r="J87" s="25" t="s">
        <v>17</v>
      </c>
      <c r="K87" s="25" t="s">
        <v>95</v>
      </c>
      <c r="L87" s="25">
        <v>125</v>
      </c>
      <c r="M87" s="25" t="s">
        <v>30</v>
      </c>
      <c r="N87" s="26">
        <v>125000</v>
      </c>
    </row>
    <row r="88" spans="1:14" ht="38.25" customHeight="1" x14ac:dyDescent="0.3">
      <c r="A88" s="25">
        <v>82</v>
      </c>
      <c r="B88" s="27">
        <v>43972</v>
      </c>
      <c r="C88" s="24" t="s">
        <v>15</v>
      </c>
      <c r="D88" s="25" t="s">
        <v>273</v>
      </c>
      <c r="E88" s="25"/>
      <c r="F88" s="25"/>
      <c r="G88" s="25" t="s">
        <v>16</v>
      </c>
      <c r="H88" s="25"/>
      <c r="I88" s="25" t="s">
        <v>421</v>
      </c>
      <c r="J88" s="25" t="s">
        <v>17</v>
      </c>
      <c r="K88" s="25" t="s">
        <v>96</v>
      </c>
      <c r="L88" s="25">
        <v>350</v>
      </c>
      <c r="M88" s="25" t="s">
        <v>30</v>
      </c>
      <c r="N88" s="26">
        <v>416500</v>
      </c>
    </row>
    <row r="89" spans="1:14" ht="38.25" customHeight="1" x14ac:dyDescent="0.3">
      <c r="A89" s="25">
        <v>83</v>
      </c>
      <c r="B89" s="27">
        <v>43972</v>
      </c>
      <c r="C89" s="24" t="s">
        <v>15</v>
      </c>
      <c r="D89" s="25" t="s">
        <v>273</v>
      </c>
      <c r="E89" s="25"/>
      <c r="F89" s="25"/>
      <c r="G89" s="25" t="s">
        <v>16</v>
      </c>
      <c r="H89" s="25"/>
      <c r="I89" s="25" t="s">
        <v>421</v>
      </c>
      <c r="J89" s="25" t="s">
        <v>17</v>
      </c>
      <c r="K89" s="25" t="s">
        <v>97</v>
      </c>
      <c r="L89" s="25">
        <v>108</v>
      </c>
      <c r="M89" s="25" t="s">
        <v>30</v>
      </c>
      <c r="N89" s="26">
        <v>184680</v>
      </c>
    </row>
    <row r="90" spans="1:14" ht="38.25" customHeight="1" x14ac:dyDescent="0.3">
      <c r="A90" s="25">
        <v>84</v>
      </c>
      <c r="B90" s="27">
        <v>43972</v>
      </c>
      <c r="C90" s="24" t="s">
        <v>15</v>
      </c>
      <c r="D90" s="25" t="s">
        <v>273</v>
      </c>
      <c r="E90" s="25"/>
      <c r="F90" s="25"/>
      <c r="G90" s="25" t="s">
        <v>16</v>
      </c>
      <c r="H90" s="25"/>
      <c r="I90" s="25" t="s">
        <v>421</v>
      </c>
      <c r="J90" s="25" t="s">
        <v>17</v>
      </c>
      <c r="K90" s="25" t="s">
        <v>98</v>
      </c>
      <c r="L90" s="25">
        <v>10</v>
      </c>
      <c r="M90" s="25" t="s">
        <v>30</v>
      </c>
      <c r="N90" s="26">
        <v>86800</v>
      </c>
    </row>
    <row r="91" spans="1:14" ht="38.25" customHeight="1" x14ac:dyDescent="0.3">
      <c r="A91" s="25">
        <v>85</v>
      </c>
      <c r="B91" s="27">
        <v>43972</v>
      </c>
      <c r="C91" s="24" t="s">
        <v>15</v>
      </c>
      <c r="D91" s="25" t="s">
        <v>273</v>
      </c>
      <c r="E91" s="25"/>
      <c r="F91" s="25"/>
      <c r="G91" s="25" t="s">
        <v>16</v>
      </c>
      <c r="H91" s="25"/>
      <c r="I91" s="25" t="s">
        <v>421</v>
      </c>
      <c r="J91" s="25" t="s">
        <v>17</v>
      </c>
      <c r="K91" s="25" t="s">
        <v>99</v>
      </c>
      <c r="L91" s="25">
        <v>10</v>
      </c>
      <c r="M91" s="25" t="s">
        <v>30</v>
      </c>
      <c r="N91" s="26">
        <v>86800</v>
      </c>
    </row>
    <row r="92" spans="1:14" s="2" customFormat="1" ht="38.25" customHeight="1" x14ac:dyDescent="0.3">
      <c r="A92" s="12" t="s">
        <v>0</v>
      </c>
      <c r="B92" s="12" t="s">
        <v>1</v>
      </c>
      <c r="C92" s="12" t="s">
        <v>2</v>
      </c>
      <c r="D92" s="12" t="s">
        <v>3</v>
      </c>
      <c r="E92" s="12" t="s">
        <v>4</v>
      </c>
      <c r="F92" s="12" t="s">
        <v>5</v>
      </c>
      <c r="G92" s="12" t="s">
        <v>6</v>
      </c>
      <c r="H92" s="12" t="s">
        <v>7</v>
      </c>
      <c r="I92" s="12" t="s">
        <v>8</v>
      </c>
      <c r="J92" s="12" t="s">
        <v>9</v>
      </c>
      <c r="K92" s="12" t="s">
        <v>10</v>
      </c>
      <c r="L92" s="12" t="s">
        <v>11</v>
      </c>
      <c r="M92" s="12" t="s">
        <v>12</v>
      </c>
      <c r="N92" s="12" t="s">
        <v>13</v>
      </c>
    </row>
    <row r="93" spans="1:14" ht="38.25" customHeight="1" x14ac:dyDescent="0.3">
      <c r="A93" s="25">
        <v>86</v>
      </c>
      <c r="B93" s="27">
        <v>43972</v>
      </c>
      <c r="C93" s="24" t="s">
        <v>15</v>
      </c>
      <c r="D93" s="25" t="s">
        <v>273</v>
      </c>
      <c r="E93" s="25"/>
      <c r="F93" s="25"/>
      <c r="G93" s="25" t="s">
        <v>16</v>
      </c>
      <c r="H93" s="25"/>
      <c r="I93" s="25" t="s">
        <v>421</v>
      </c>
      <c r="J93" s="25" t="s">
        <v>17</v>
      </c>
      <c r="K93" s="25" t="s">
        <v>100</v>
      </c>
      <c r="L93" s="25">
        <v>50</v>
      </c>
      <c r="M93" s="25" t="s">
        <v>30</v>
      </c>
      <c r="N93" s="26">
        <v>436500</v>
      </c>
    </row>
    <row r="94" spans="1:14" ht="38.25" customHeight="1" x14ac:dyDescent="0.3">
      <c r="A94" s="25">
        <v>87</v>
      </c>
      <c r="B94" s="27">
        <v>43972</v>
      </c>
      <c r="C94" s="24" t="s">
        <v>15</v>
      </c>
      <c r="D94" s="25" t="s">
        <v>273</v>
      </c>
      <c r="E94" s="25"/>
      <c r="F94" s="25"/>
      <c r="G94" s="25" t="s">
        <v>16</v>
      </c>
      <c r="H94" s="25"/>
      <c r="I94" s="25" t="s">
        <v>421</v>
      </c>
      <c r="J94" s="25" t="s">
        <v>17</v>
      </c>
      <c r="K94" s="25" t="s">
        <v>101</v>
      </c>
      <c r="L94" s="25">
        <v>6</v>
      </c>
      <c r="M94" s="25" t="s">
        <v>30</v>
      </c>
      <c r="N94" s="26">
        <v>24000</v>
      </c>
    </row>
    <row r="95" spans="1:14" ht="38.25" customHeight="1" x14ac:dyDescent="0.3">
      <c r="A95" s="25">
        <v>88</v>
      </c>
      <c r="B95" s="27">
        <v>43972</v>
      </c>
      <c r="C95" s="24" t="s">
        <v>15</v>
      </c>
      <c r="D95" s="25" t="s">
        <v>273</v>
      </c>
      <c r="E95" s="25"/>
      <c r="F95" s="25"/>
      <c r="G95" s="25" t="s">
        <v>16</v>
      </c>
      <c r="H95" s="25"/>
      <c r="I95" s="25" t="s">
        <v>421</v>
      </c>
      <c r="J95" s="25" t="s">
        <v>17</v>
      </c>
      <c r="K95" s="25" t="s">
        <v>102</v>
      </c>
      <c r="L95" s="25">
        <v>18</v>
      </c>
      <c r="M95" s="25" t="s">
        <v>30</v>
      </c>
      <c r="N95" s="26">
        <v>855360</v>
      </c>
    </row>
    <row r="96" spans="1:14" ht="38.25" customHeight="1" x14ac:dyDescent="0.3">
      <c r="A96" s="25">
        <v>89</v>
      </c>
      <c r="B96" s="27">
        <v>43972</v>
      </c>
      <c r="C96" s="24" t="s">
        <v>15</v>
      </c>
      <c r="D96" s="25" t="s">
        <v>273</v>
      </c>
      <c r="E96" s="25"/>
      <c r="F96" s="25"/>
      <c r="G96" s="25" t="s">
        <v>16</v>
      </c>
      <c r="H96" s="25"/>
      <c r="I96" s="25" t="s">
        <v>421</v>
      </c>
      <c r="J96" s="25" t="s">
        <v>17</v>
      </c>
      <c r="K96" s="25" t="s">
        <v>103</v>
      </c>
      <c r="L96" s="25">
        <v>96</v>
      </c>
      <c r="M96" s="25" t="s">
        <v>30</v>
      </c>
      <c r="N96" s="26">
        <v>51840</v>
      </c>
    </row>
    <row r="97" spans="1:14" ht="38.25" customHeight="1" x14ac:dyDescent="0.3">
      <c r="A97" s="25">
        <v>90</v>
      </c>
      <c r="B97" s="27">
        <v>43972</v>
      </c>
      <c r="C97" s="24" t="s">
        <v>15</v>
      </c>
      <c r="D97" s="25" t="s">
        <v>273</v>
      </c>
      <c r="E97" s="25"/>
      <c r="F97" s="25"/>
      <c r="G97" s="25" t="s">
        <v>16</v>
      </c>
      <c r="H97" s="25"/>
      <c r="I97" s="25" t="s">
        <v>422</v>
      </c>
      <c r="J97" s="25" t="s">
        <v>17</v>
      </c>
      <c r="K97" s="25" t="s">
        <v>104</v>
      </c>
      <c r="L97" s="25">
        <v>160</v>
      </c>
      <c r="M97" s="25" t="s">
        <v>30</v>
      </c>
      <c r="N97" s="26">
        <v>596800</v>
      </c>
    </row>
    <row r="98" spans="1:14" ht="38.25" customHeight="1" x14ac:dyDescent="0.3">
      <c r="A98" s="25">
        <v>91</v>
      </c>
      <c r="B98" s="27">
        <v>43972</v>
      </c>
      <c r="C98" s="24" t="s">
        <v>15</v>
      </c>
      <c r="D98" s="25" t="s">
        <v>273</v>
      </c>
      <c r="E98" s="25"/>
      <c r="F98" s="25"/>
      <c r="G98" s="25" t="s">
        <v>16</v>
      </c>
      <c r="H98" s="25"/>
      <c r="I98" s="25" t="s">
        <v>284</v>
      </c>
      <c r="J98" s="25" t="s">
        <v>105</v>
      </c>
      <c r="K98" s="25" t="s">
        <v>106</v>
      </c>
      <c r="L98" s="25">
        <v>1</v>
      </c>
      <c r="M98" s="25" t="s">
        <v>107</v>
      </c>
      <c r="N98" s="26">
        <v>436000</v>
      </c>
    </row>
    <row r="99" spans="1:14" ht="38.25" customHeight="1" x14ac:dyDescent="0.3">
      <c r="A99" s="25">
        <v>92</v>
      </c>
      <c r="B99" s="27">
        <v>43973</v>
      </c>
      <c r="C99" s="24" t="s">
        <v>15</v>
      </c>
      <c r="D99" s="25" t="s">
        <v>273</v>
      </c>
      <c r="E99" s="25"/>
      <c r="F99" s="25"/>
      <c r="G99" s="25" t="s">
        <v>16</v>
      </c>
      <c r="H99" s="25"/>
      <c r="I99" s="25" t="s">
        <v>402</v>
      </c>
      <c r="J99" s="25" t="s">
        <v>17</v>
      </c>
      <c r="K99" s="25" t="s">
        <v>50</v>
      </c>
      <c r="L99" s="25">
        <v>10</v>
      </c>
      <c r="M99" s="25" t="s">
        <v>37</v>
      </c>
      <c r="N99" s="26">
        <v>20000</v>
      </c>
    </row>
    <row r="100" spans="1:14" ht="38.25" customHeight="1" x14ac:dyDescent="0.3">
      <c r="A100" s="25">
        <v>93</v>
      </c>
      <c r="B100" s="27">
        <v>43973</v>
      </c>
      <c r="C100" s="24" t="s">
        <v>15</v>
      </c>
      <c r="D100" s="25" t="s">
        <v>273</v>
      </c>
      <c r="E100" s="25"/>
      <c r="F100" s="25"/>
      <c r="G100" s="25" t="s">
        <v>16</v>
      </c>
      <c r="H100" s="25"/>
      <c r="I100" s="25" t="s">
        <v>285</v>
      </c>
      <c r="J100" s="25" t="s">
        <v>17</v>
      </c>
      <c r="K100" s="25" t="s">
        <v>88</v>
      </c>
      <c r="L100" s="25">
        <v>5</v>
      </c>
      <c r="M100" s="25" t="s">
        <v>37</v>
      </c>
      <c r="N100" s="26">
        <v>10000</v>
      </c>
    </row>
    <row r="101" spans="1:14" ht="38.25" customHeight="1" x14ac:dyDescent="0.3">
      <c r="A101" s="25">
        <v>94</v>
      </c>
      <c r="B101" s="27">
        <v>43978</v>
      </c>
      <c r="C101" s="24" t="s">
        <v>15</v>
      </c>
      <c r="D101" s="25" t="s">
        <v>273</v>
      </c>
      <c r="E101" s="25"/>
      <c r="F101" s="25"/>
      <c r="G101" s="25" t="s">
        <v>16</v>
      </c>
      <c r="H101" s="25"/>
      <c r="I101" s="25" t="s">
        <v>280</v>
      </c>
      <c r="J101" s="25" t="s">
        <v>17</v>
      </c>
      <c r="K101" s="25" t="s">
        <v>108</v>
      </c>
      <c r="L101" s="25">
        <v>1</v>
      </c>
      <c r="M101" s="25" t="s">
        <v>25</v>
      </c>
      <c r="N101" s="26">
        <v>19000</v>
      </c>
    </row>
    <row r="102" spans="1:14" ht="38.25" customHeight="1" x14ac:dyDescent="0.3">
      <c r="A102" s="25">
        <v>95</v>
      </c>
      <c r="B102" s="27">
        <v>43983</v>
      </c>
      <c r="C102" s="24" t="s">
        <v>15</v>
      </c>
      <c r="D102" s="25" t="s">
        <v>273</v>
      </c>
      <c r="E102" s="25"/>
      <c r="F102" s="25"/>
      <c r="G102" s="25" t="s">
        <v>16</v>
      </c>
      <c r="H102" s="25"/>
      <c r="I102" s="25" t="s">
        <v>423</v>
      </c>
      <c r="J102" s="25" t="s">
        <v>17</v>
      </c>
      <c r="K102" s="25" t="s">
        <v>109</v>
      </c>
      <c r="L102" s="25">
        <v>40</v>
      </c>
      <c r="M102" s="25" t="s">
        <v>30</v>
      </c>
      <c r="N102" s="26">
        <v>200000</v>
      </c>
    </row>
    <row r="103" spans="1:14" ht="38.25" customHeight="1" x14ac:dyDescent="0.3">
      <c r="A103" s="25">
        <v>96</v>
      </c>
      <c r="B103" s="27">
        <v>43983</v>
      </c>
      <c r="C103" s="24" t="s">
        <v>15</v>
      </c>
      <c r="D103" s="25" t="s">
        <v>273</v>
      </c>
      <c r="E103" s="25"/>
      <c r="F103" s="25"/>
      <c r="G103" s="25" t="s">
        <v>16</v>
      </c>
      <c r="H103" s="25"/>
      <c r="I103" s="25" t="s">
        <v>424</v>
      </c>
      <c r="J103" s="25" t="s">
        <v>17</v>
      </c>
      <c r="K103" s="25" t="s">
        <v>110</v>
      </c>
      <c r="L103" s="25">
        <v>1</v>
      </c>
      <c r="M103" s="25" t="s">
        <v>30</v>
      </c>
      <c r="N103" s="26">
        <v>30000</v>
      </c>
    </row>
    <row r="104" spans="1:14" ht="38.25" customHeight="1" x14ac:dyDescent="0.3">
      <c r="A104" s="25">
        <v>97</v>
      </c>
      <c r="B104" s="27">
        <v>43983</v>
      </c>
      <c r="C104" s="24" t="s">
        <v>15</v>
      </c>
      <c r="D104" s="25" t="s">
        <v>273</v>
      </c>
      <c r="E104" s="25"/>
      <c r="F104" s="25"/>
      <c r="G104" s="25" t="s">
        <v>16</v>
      </c>
      <c r="H104" s="25"/>
      <c r="I104" s="25" t="s">
        <v>425</v>
      </c>
      <c r="J104" s="25" t="s">
        <v>17</v>
      </c>
      <c r="K104" s="25" t="s">
        <v>111</v>
      </c>
      <c r="L104" s="25">
        <v>4</v>
      </c>
      <c r="M104" s="25" t="s">
        <v>60</v>
      </c>
      <c r="N104" s="26">
        <v>20000</v>
      </c>
    </row>
    <row r="105" spans="1:14" ht="38.25" customHeight="1" x14ac:dyDescent="0.3">
      <c r="A105" s="25">
        <v>98</v>
      </c>
      <c r="B105" s="27">
        <v>43983</v>
      </c>
      <c r="C105" s="24" t="s">
        <v>15</v>
      </c>
      <c r="D105" s="25" t="s">
        <v>273</v>
      </c>
      <c r="E105" s="25"/>
      <c r="F105" s="25"/>
      <c r="G105" s="25" t="s">
        <v>16</v>
      </c>
      <c r="H105" s="25"/>
      <c r="I105" s="25" t="s">
        <v>426</v>
      </c>
      <c r="J105" s="25" t="s">
        <v>17</v>
      </c>
      <c r="K105" s="25" t="s">
        <v>112</v>
      </c>
      <c r="L105" s="25">
        <v>15</v>
      </c>
      <c r="M105" s="25" t="s">
        <v>22</v>
      </c>
      <c r="N105" s="26">
        <v>150000</v>
      </c>
    </row>
    <row r="106" spans="1:14" ht="38.25" customHeight="1" x14ac:dyDescent="0.3">
      <c r="A106" s="25">
        <v>99</v>
      </c>
      <c r="B106" s="27">
        <v>43983</v>
      </c>
      <c r="C106" s="24" t="s">
        <v>15</v>
      </c>
      <c r="D106" s="25" t="s">
        <v>273</v>
      </c>
      <c r="E106" s="25"/>
      <c r="F106" s="25"/>
      <c r="G106" s="25" t="s">
        <v>16</v>
      </c>
      <c r="H106" s="25"/>
      <c r="I106" s="25" t="s">
        <v>427</v>
      </c>
      <c r="J106" s="25" t="s">
        <v>17</v>
      </c>
      <c r="K106" s="25" t="s">
        <v>114</v>
      </c>
      <c r="L106" s="25">
        <v>1</v>
      </c>
      <c r="M106" s="25" t="s">
        <v>30</v>
      </c>
      <c r="N106" s="26">
        <v>30000</v>
      </c>
    </row>
    <row r="107" spans="1:14" ht="38.25" customHeight="1" x14ac:dyDescent="0.3">
      <c r="A107" s="25">
        <v>100</v>
      </c>
      <c r="B107" s="27">
        <v>43985</v>
      </c>
      <c r="C107" s="24" t="s">
        <v>15</v>
      </c>
      <c r="D107" s="25" t="s">
        <v>273</v>
      </c>
      <c r="E107" s="25"/>
      <c r="F107" s="25"/>
      <c r="G107" s="25" t="s">
        <v>16</v>
      </c>
      <c r="H107" s="25"/>
      <c r="I107" s="25" t="s">
        <v>402</v>
      </c>
      <c r="J107" s="25" t="s">
        <v>17</v>
      </c>
      <c r="K107" s="25" t="s">
        <v>50</v>
      </c>
      <c r="L107" s="25">
        <v>5</v>
      </c>
      <c r="M107" s="25" t="s">
        <v>37</v>
      </c>
      <c r="N107" s="26">
        <v>15000</v>
      </c>
    </row>
    <row r="108" spans="1:14" ht="38.25" customHeight="1" x14ac:dyDescent="0.3">
      <c r="A108" s="25">
        <v>101</v>
      </c>
      <c r="B108" s="27">
        <v>43987</v>
      </c>
      <c r="C108" s="24" t="s">
        <v>15</v>
      </c>
      <c r="D108" s="25" t="s">
        <v>273</v>
      </c>
      <c r="E108" s="25"/>
      <c r="F108" s="25"/>
      <c r="G108" s="25" t="s">
        <v>16</v>
      </c>
      <c r="H108" s="25"/>
      <c r="I108" s="25" t="s">
        <v>425</v>
      </c>
      <c r="J108" s="25" t="s">
        <v>17</v>
      </c>
      <c r="K108" s="25" t="s">
        <v>115</v>
      </c>
      <c r="L108" s="28">
        <v>5000</v>
      </c>
      <c r="M108" s="25" t="s">
        <v>30</v>
      </c>
      <c r="N108" s="26">
        <v>20000</v>
      </c>
    </row>
    <row r="109" spans="1:14" ht="38.25" customHeight="1" x14ac:dyDescent="0.3">
      <c r="A109" s="25">
        <v>102</v>
      </c>
      <c r="B109" s="27">
        <v>43991</v>
      </c>
      <c r="C109" s="24" t="s">
        <v>15</v>
      </c>
      <c r="D109" s="25" t="s">
        <v>273</v>
      </c>
      <c r="E109" s="25"/>
      <c r="F109" s="25"/>
      <c r="G109" s="25" t="s">
        <v>16</v>
      </c>
      <c r="H109" s="25"/>
      <c r="I109" s="25" t="s">
        <v>402</v>
      </c>
      <c r="J109" s="25" t="s">
        <v>17</v>
      </c>
      <c r="K109" s="25" t="s">
        <v>50</v>
      </c>
      <c r="L109" s="25">
        <v>5</v>
      </c>
      <c r="M109" s="25" t="s">
        <v>37</v>
      </c>
      <c r="N109" s="26">
        <v>15000</v>
      </c>
    </row>
    <row r="110" spans="1:14" ht="38.25" customHeight="1" x14ac:dyDescent="0.3">
      <c r="A110" s="25">
        <v>103</v>
      </c>
      <c r="B110" s="27">
        <v>43993</v>
      </c>
      <c r="C110" s="24" t="s">
        <v>15</v>
      </c>
      <c r="D110" s="25" t="s">
        <v>273</v>
      </c>
      <c r="E110" s="25"/>
      <c r="F110" s="25"/>
      <c r="G110" s="25" t="s">
        <v>16</v>
      </c>
      <c r="H110" s="25"/>
      <c r="I110" s="25" t="s">
        <v>397</v>
      </c>
      <c r="J110" s="25" t="s">
        <v>17</v>
      </c>
      <c r="K110" s="25" t="s">
        <v>116</v>
      </c>
      <c r="L110" s="25">
        <v>20</v>
      </c>
      <c r="M110" s="25" t="s">
        <v>30</v>
      </c>
      <c r="N110" s="26">
        <v>10000</v>
      </c>
    </row>
    <row r="111" spans="1:14" ht="38.25" customHeight="1" x14ac:dyDescent="0.3">
      <c r="A111" s="25">
        <v>104</v>
      </c>
      <c r="B111" s="27">
        <v>43993</v>
      </c>
      <c r="C111" s="24" t="s">
        <v>15</v>
      </c>
      <c r="D111" s="25" t="s">
        <v>273</v>
      </c>
      <c r="E111" s="25"/>
      <c r="F111" s="25"/>
      <c r="G111" s="25" t="s">
        <v>16</v>
      </c>
      <c r="H111" s="25"/>
      <c r="I111" s="25" t="s">
        <v>409</v>
      </c>
      <c r="J111" s="25" t="s">
        <v>17</v>
      </c>
      <c r="K111" s="25" t="s">
        <v>117</v>
      </c>
      <c r="L111" s="25">
        <v>2</v>
      </c>
      <c r="M111" s="25" t="s">
        <v>37</v>
      </c>
      <c r="N111" s="26">
        <v>20000</v>
      </c>
    </row>
    <row r="112" spans="1:14" ht="38.25" customHeight="1" x14ac:dyDescent="0.3">
      <c r="A112" s="25">
        <v>105</v>
      </c>
      <c r="B112" s="27">
        <v>43997</v>
      </c>
      <c r="C112" s="24" t="s">
        <v>15</v>
      </c>
      <c r="D112" s="25" t="s">
        <v>273</v>
      </c>
      <c r="E112" s="25"/>
      <c r="F112" s="25"/>
      <c r="G112" s="25" t="s">
        <v>16</v>
      </c>
      <c r="H112" s="25"/>
      <c r="I112" s="25" t="s">
        <v>428</v>
      </c>
      <c r="J112" s="25" t="s">
        <v>17</v>
      </c>
      <c r="K112" s="25" t="s">
        <v>118</v>
      </c>
      <c r="L112" s="25">
        <v>10</v>
      </c>
      <c r="M112" s="25" t="s">
        <v>37</v>
      </c>
      <c r="N112" s="26">
        <v>10000</v>
      </c>
    </row>
    <row r="113" spans="1:14" ht="38.25" customHeight="1" x14ac:dyDescent="0.3">
      <c r="A113" s="25">
        <v>106</v>
      </c>
      <c r="B113" s="27">
        <v>43999</v>
      </c>
      <c r="C113" s="24" t="s">
        <v>15</v>
      </c>
      <c r="D113" s="25" t="s">
        <v>273</v>
      </c>
      <c r="E113" s="25"/>
      <c r="F113" s="25"/>
      <c r="G113" s="25" t="s">
        <v>16</v>
      </c>
      <c r="H113" s="25"/>
      <c r="I113" s="25" t="s">
        <v>429</v>
      </c>
      <c r="J113" s="25" t="s">
        <v>17</v>
      </c>
      <c r="K113" s="25" t="s">
        <v>119</v>
      </c>
      <c r="L113" s="25">
        <v>14</v>
      </c>
      <c r="M113" s="25" t="s">
        <v>30</v>
      </c>
      <c r="N113" s="26">
        <v>28000</v>
      </c>
    </row>
    <row r="114" spans="1:14" ht="38.25" customHeight="1" x14ac:dyDescent="0.3">
      <c r="A114" s="25">
        <v>107</v>
      </c>
      <c r="B114" s="27">
        <v>43999</v>
      </c>
      <c r="C114" s="24" t="s">
        <v>15</v>
      </c>
      <c r="D114" s="25" t="s">
        <v>273</v>
      </c>
      <c r="E114" s="25"/>
      <c r="F114" s="25"/>
      <c r="G114" s="25" t="s">
        <v>16</v>
      </c>
      <c r="H114" s="25"/>
      <c r="I114" s="25" t="s">
        <v>409</v>
      </c>
      <c r="J114" s="25" t="s">
        <v>17</v>
      </c>
      <c r="K114" s="25" t="s">
        <v>120</v>
      </c>
      <c r="L114" s="25">
        <v>4</v>
      </c>
      <c r="M114" s="25" t="s">
        <v>37</v>
      </c>
      <c r="N114" s="26">
        <v>32000</v>
      </c>
    </row>
    <row r="115" spans="1:14" ht="38.25" customHeight="1" x14ac:dyDescent="0.3">
      <c r="A115" s="25">
        <v>108</v>
      </c>
      <c r="B115" s="27">
        <v>44000</v>
      </c>
      <c r="C115" s="24" t="s">
        <v>15</v>
      </c>
      <c r="D115" s="25" t="s">
        <v>273</v>
      </c>
      <c r="E115" s="25"/>
      <c r="F115" s="25"/>
      <c r="G115" s="25" t="s">
        <v>16</v>
      </c>
      <c r="H115" s="25"/>
      <c r="I115" s="25" t="s">
        <v>343</v>
      </c>
      <c r="J115" s="25" t="s">
        <v>17</v>
      </c>
      <c r="K115" s="25" t="s">
        <v>121</v>
      </c>
      <c r="L115" s="25">
        <v>2</v>
      </c>
      <c r="M115" s="25" t="s">
        <v>60</v>
      </c>
      <c r="N115" s="26">
        <v>40000</v>
      </c>
    </row>
    <row r="116" spans="1:14" ht="38.25" customHeight="1" x14ac:dyDescent="0.3">
      <c r="A116" s="25">
        <v>109</v>
      </c>
      <c r="B116" s="27">
        <v>44000</v>
      </c>
      <c r="C116" s="24" t="s">
        <v>15</v>
      </c>
      <c r="D116" s="25" t="s">
        <v>273</v>
      </c>
      <c r="E116" s="25"/>
      <c r="F116" s="25"/>
      <c r="G116" s="25" t="s">
        <v>16</v>
      </c>
      <c r="H116" s="25"/>
      <c r="I116" s="25" t="s">
        <v>431</v>
      </c>
      <c r="J116" s="25" t="s">
        <v>17</v>
      </c>
      <c r="K116" s="25" t="s">
        <v>47</v>
      </c>
      <c r="L116" s="25">
        <v>20</v>
      </c>
      <c r="M116" s="25" t="s">
        <v>37</v>
      </c>
      <c r="N116" s="26">
        <v>60000</v>
      </c>
    </row>
    <row r="117" spans="1:14" ht="38.25" customHeight="1" x14ac:dyDescent="0.3">
      <c r="A117" s="25">
        <v>110</v>
      </c>
      <c r="B117" s="27">
        <v>44000</v>
      </c>
      <c r="C117" s="24" t="s">
        <v>15</v>
      </c>
      <c r="D117" s="25" t="s">
        <v>273</v>
      </c>
      <c r="E117" s="25"/>
      <c r="F117" s="25"/>
      <c r="G117" s="25" t="s">
        <v>16</v>
      </c>
      <c r="H117" s="25"/>
      <c r="I117" s="25" t="s">
        <v>302</v>
      </c>
      <c r="J117" s="25" t="s">
        <v>17</v>
      </c>
      <c r="K117" s="25" t="s">
        <v>121</v>
      </c>
      <c r="L117" s="25">
        <v>5</v>
      </c>
      <c r="M117" s="25" t="s">
        <v>60</v>
      </c>
      <c r="N117" s="26">
        <v>100000</v>
      </c>
    </row>
    <row r="118" spans="1:14" ht="38.25" customHeight="1" x14ac:dyDescent="0.3">
      <c r="A118" s="25">
        <v>111</v>
      </c>
      <c r="B118" s="27">
        <v>44001</v>
      </c>
      <c r="C118" s="24" t="s">
        <v>15</v>
      </c>
      <c r="D118" s="25" t="s">
        <v>273</v>
      </c>
      <c r="E118" s="25"/>
      <c r="F118" s="25"/>
      <c r="G118" s="25" t="s">
        <v>16</v>
      </c>
      <c r="H118" s="25"/>
      <c r="I118" s="25" t="s">
        <v>366</v>
      </c>
      <c r="J118" s="25" t="s">
        <v>17</v>
      </c>
      <c r="K118" s="25" t="s">
        <v>122</v>
      </c>
      <c r="L118" s="25">
        <v>4</v>
      </c>
      <c r="M118" s="25" t="s">
        <v>25</v>
      </c>
      <c r="N118" s="26">
        <v>40000</v>
      </c>
    </row>
    <row r="119" spans="1:14" ht="38.25" customHeight="1" x14ac:dyDescent="0.3">
      <c r="A119" s="25">
        <v>112</v>
      </c>
      <c r="B119" s="27">
        <v>44001</v>
      </c>
      <c r="C119" s="24" t="s">
        <v>15</v>
      </c>
      <c r="D119" s="25" t="s">
        <v>273</v>
      </c>
      <c r="E119" s="25"/>
      <c r="F119" s="25"/>
      <c r="G119" s="25" t="s">
        <v>16</v>
      </c>
      <c r="H119" s="25"/>
      <c r="I119" s="25" t="s">
        <v>280</v>
      </c>
      <c r="J119" s="25" t="s">
        <v>17</v>
      </c>
      <c r="K119" s="25" t="s">
        <v>123</v>
      </c>
      <c r="L119" s="25">
        <v>1</v>
      </c>
      <c r="M119" s="25" t="s">
        <v>25</v>
      </c>
      <c r="N119" s="26">
        <v>10000</v>
      </c>
    </row>
    <row r="120" spans="1:14" ht="38.25" customHeight="1" x14ac:dyDescent="0.3">
      <c r="A120" s="25">
        <v>113</v>
      </c>
      <c r="B120" s="27">
        <v>44001</v>
      </c>
      <c r="C120" s="24" t="s">
        <v>15</v>
      </c>
      <c r="D120" s="25" t="s">
        <v>273</v>
      </c>
      <c r="E120" s="25"/>
      <c r="F120" s="25"/>
      <c r="G120" s="25" t="s">
        <v>16</v>
      </c>
      <c r="H120" s="25"/>
      <c r="I120" s="25" t="s">
        <v>432</v>
      </c>
      <c r="J120" s="25" t="s">
        <v>17</v>
      </c>
      <c r="K120" s="25" t="s">
        <v>124</v>
      </c>
      <c r="L120" s="25">
        <v>1</v>
      </c>
      <c r="M120" s="25" t="s">
        <v>44</v>
      </c>
      <c r="N120" s="26">
        <v>5000</v>
      </c>
    </row>
    <row r="121" spans="1:14" ht="38.25" customHeight="1" x14ac:dyDescent="0.3">
      <c r="A121" s="25">
        <v>114</v>
      </c>
      <c r="B121" s="27">
        <v>44001</v>
      </c>
      <c r="C121" s="24" t="s">
        <v>15</v>
      </c>
      <c r="D121" s="25" t="s">
        <v>273</v>
      </c>
      <c r="E121" s="25"/>
      <c r="F121" s="25"/>
      <c r="G121" s="25" t="s">
        <v>16</v>
      </c>
      <c r="H121" s="25"/>
      <c r="I121" s="25" t="s">
        <v>280</v>
      </c>
      <c r="J121" s="25" t="s">
        <v>17</v>
      </c>
      <c r="K121" s="25" t="s">
        <v>125</v>
      </c>
      <c r="L121" s="25">
        <v>10</v>
      </c>
      <c r="M121" s="25" t="s">
        <v>44</v>
      </c>
      <c r="N121" s="26">
        <v>40000</v>
      </c>
    </row>
    <row r="122" spans="1:14" s="2" customFormat="1" ht="38.25" customHeight="1" x14ac:dyDescent="0.3">
      <c r="A122" s="12" t="s">
        <v>0</v>
      </c>
      <c r="B122" s="12" t="s">
        <v>1</v>
      </c>
      <c r="C122" s="12" t="s">
        <v>2</v>
      </c>
      <c r="D122" s="12" t="s">
        <v>3</v>
      </c>
      <c r="E122" s="12" t="s">
        <v>4</v>
      </c>
      <c r="F122" s="12" t="s">
        <v>5</v>
      </c>
      <c r="G122" s="12" t="s">
        <v>6</v>
      </c>
      <c r="H122" s="12" t="s">
        <v>7</v>
      </c>
      <c r="I122" s="12" t="s">
        <v>8</v>
      </c>
      <c r="J122" s="12" t="s">
        <v>9</v>
      </c>
      <c r="K122" s="12" t="s">
        <v>10</v>
      </c>
      <c r="L122" s="12" t="s">
        <v>11</v>
      </c>
      <c r="M122" s="12" t="s">
        <v>12</v>
      </c>
      <c r="N122" s="12" t="s">
        <v>13</v>
      </c>
    </row>
    <row r="123" spans="1:14" ht="38.25" customHeight="1" x14ac:dyDescent="0.3">
      <c r="A123" s="25">
        <v>115</v>
      </c>
      <c r="B123" s="27">
        <v>44004</v>
      </c>
      <c r="C123" s="24" t="s">
        <v>15</v>
      </c>
      <c r="D123" s="25" t="s">
        <v>273</v>
      </c>
      <c r="E123" s="25"/>
      <c r="F123" s="25"/>
      <c r="G123" s="25" t="s">
        <v>16</v>
      </c>
      <c r="H123" s="25"/>
      <c r="I123" s="25" t="s">
        <v>366</v>
      </c>
      <c r="J123" s="25" t="s">
        <v>17</v>
      </c>
      <c r="K123" s="25" t="s">
        <v>126</v>
      </c>
      <c r="L123" s="25">
        <v>1</v>
      </c>
      <c r="M123" s="25" t="s">
        <v>25</v>
      </c>
      <c r="N123" s="26">
        <v>8000</v>
      </c>
    </row>
    <row r="124" spans="1:14" ht="38.25" customHeight="1" x14ac:dyDescent="0.3">
      <c r="A124" s="25">
        <v>116</v>
      </c>
      <c r="B124" s="27">
        <v>44005</v>
      </c>
      <c r="C124" s="24" t="s">
        <v>15</v>
      </c>
      <c r="D124" s="25" t="s">
        <v>273</v>
      </c>
      <c r="E124" s="25"/>
      <c r="F124" s="25"/>
      <c r="G124" s="25" t="s">
        <v>16</v>
      </c>
      <c r="H124" s="25"/>
      <c r="I124" s="25" t="s">
        <v>280</v>
      </c>
      <c r="J124" s="25" t="s">
        <v>17</v>
      </c>
      <c r="K124" s="25" t="s">
        <v>127</v>
      </c>
      <c r="L124" s="25">
        <v>1</v>
      </c>
      <c r="M124" s="25" t="s">
        <v>79</v>
      </c>
      <c r="N124" s="26">
        <v>4800</v>
      </c>
    </row>
    <row r="125" spans="1:14" ht="38.25" customHeight="1" x14ac:dyDescent="0.3">
      <c r="A125" s="25">
        <v>117</v>
      </c>
      <c r="B125" s="27">
        <v>44005</v>
      </c>
      <c r="C125" s="24" t="s">
        <v>15</v>
      </c>
      <c r="D125" s="25" t="s">
        <v>273</v>
      </c>
      <c r="E125" s="25"/>
      <c r="F125" s="25"/>
      <c r="G125" s="25" t="s">
        <v>16</v>
      </c>
      <c r="H125" s="25"/>
      <c r="I125" s="25" t="s">
        <v>280</v>
      </c>
      <c r="J125" s="25" t="s">
        <v>17</v>
      </c>
      <c r="K125" s="25" t="s">
        <v>128</v>
      </c>
      <c r="L125" s="25">
        <v>3</v>
      </c>
      <c r="M125" s="25" t="s">
        <v>79</v>
      </c>
      <c r="N125" s="26">
        <v>8100</v>
      </c>
    </row>
    <row r="126" spans="1:14" ht="38.25" customHeight="1" x14ac:dyDescent="0.3">
      <c r="A126" s="25">
        <v>118</v>
      </c>
      <c r="B126" s="27">
        <v>44005</v>
      </c>
      <c r="C126" s="24" t="s">
        <v>15</v>
      </c>
      <c r="D126" s="25" t="s">
        <v>273</v>
      </c>
      <c r="E126" s="25"/>
      <c r="F126" s="25"/>
      <c r="G126" s="25" t="s">
        <v>16</v>
      </c>
      <c r="H126" s="25"/>
      <c r="I126" s="25" t="s">
        <v>280</v>
      </c>
      <c r="J126" s="25" t="s">
        <v>17</v>
      </c>
      <c r="K126" s="25" t="s">
        <v>129</v>
      </c>
      <c r="L126" s="25">
        <v>5</v>
      </c>
      <c r="M126" s="25" t="s">
        <v>37</v>
      </c>
      <c r="N126" s="26">
        <v>35000</v>
      </c>
    </row>
    <row r="127" spans="1:14" ht="38.25" customHeight="1" x14ac:dyDescent="0.3">
      <c r="A127" s="25">
        <v>119</v>
      </c>
      <c r="B127" s="27">
        <v>44008</v>
      </c>
      <c r="C127" s="24" t="s">
        <v>15</v>
      </c>
      <c r="D127" s="25" t="s">
        <v>273</v>
      </c>
      <c r="E127" s="25"/>
      <c r="F127" s="25"/>
      <c r="G127" s="25" t="s">
        <v>16</v>
      </c>
      <c r="H127" s="25"/>
      <c r="I127" s="25" t="s">
        <v>433</v>
      </c>
      <c r="J127" s="25" t="s">
        <v>17</v>
      </c>
      <c r="K127" s="25" t="s">
        <v>130</v>
      </c>
      <c r="L127" s="25">
        <v>15</v>
      </c>
      <c r="M127" s="25" t="s">
        <v>30</v>
      </c>
      <c r="N127" s="26">
        <v>120000</v>
      </c>
    </row>
    <row r="128" spans="1:14" ht="38.25" customHeight="1" x14ac:dyDescent="0.3">
      <c r="A128" s="25">
        <v>120</v>
      </c>
      <c r="B128" s="27">
        <v>44008</v>
      </c>
      <c r="C128" s="24" t="s">
        <v>15</v>
      </c>
      <c r="D128" s="25" t="s">
        <v>273</v>
      </c>
      <c r="E128" s="25"/>
      <c r="F128" s="25"/>
      <c r="G128" s="25" t="s">
        <v>16</v>
      </c>
      <c r="H128" s="25"/>
      <c r="I128" s="25" t="s">
        <v>427</v>
      </c>
      <c r="J128" s="25" t="s">
        <v>17</v>
      </c>
      <c r="K128" s="25" t="s">
        <v>131</v>
      </c>
      <c r="L128" s="25">
        <v>1</v>
      </c>
      <c r="M128" s="25" t="s">
        <v>30</v>
      </c>
      <c r="N128" s="26">
        <v>30000</v>
      </c>
    </row>
    <row r="129" spans="1:14" ht="38.25" customHeight="1" x14ac:dyDescent="0.3">
      <c r="A129" s="25">
        <v>121</v>
      </c>
      <c r="B129" s="27">
        <v>44011</v>
      </c>
      <c r="C129" s="24" t="s">
        <v>15</v>
      </c>
      <c r="D129" s="25" t="s">
        <v>273</v>
      </c>
      <c r="E129" s="25"/>
      <c r="F129" s="25"/>
      <c r="G129" s="25" t="s">
        <v>16</v>
      </c>
      <c r="H129" s="25"/>
      <c r="I129" s="25" t="s">
        <v>397</v>
      </c>
      <c r="J129" s="25" t="s">
        <v>17</v>
      </c>
      <c r="K129" s="25" t="s">
        <v>132</v>
      </c>
      <c r="L129" s="25">
        <v>4</v>
      </c>
      <c r="M129" s="25" t="s">
        <v>37</v>
      </c>
      <c r="N129" s="26">
        <v>28000</v>
      </c>
    </row>
    <row r="130" spans="1:14" ht="38.25" customHeight="1" x14ac:dyDescent="0.3">
      <c r="A130" s="25">
        <v>122</v>
      </c>
      <c r="B130" s="27">
        <v>44012</v>
      </c>
      <c r="C130" s="24" t="s">
        <v>15</v>
      </c>
      <c r="D130" s="25" t="s">
        <v>273</v>
      </c>
      <c r="E130" s="25"/>
      <c r="F130" s="25"/>
      <c r="G130" s="25" t="s">
        <v>16</v>
      </c>
      <c r="H130" s="25"/>
      <c r="I130" s="25" t="s">
        <v>397</v>
      </c>
      <c r="J130" s="25" t="s">
        <v>17</v>
      </c>
      <c r="K130" s="25" t="s">
        <v>36</v>
      </c>
      <c r="L130" s="25">
        <v>2</v>
      </c>
      <c r="M130" s="25" t="s">
        <v>37</v>
      </c>
      <c r="N130" s="26">
        <v>20000</v>
      </c>
    </row>
    <row r="131" spans="1:14" ht="38.25" customHeight="1" x14ac:dyDescent="0.3">
      <c r="A131" s="25">
        <v>123</v>
      </c>
      <c r="B131" s="27">
        <v>44012</v>
      </c>
      <c r="C131" s="24" t="s">
        <v>15</v>
      </c>
      <c r="D131" s="25" t="s">
        <v>273</v>
      </c>
      <c r="E131" s="25"/>
      <c r="F131" s="25"/>
      <c r="G131" s="25" t="s">
        <v>16</v>
      </c>
      <c r="H131" s="25"/>
      <c r="I131" s="25" t="s">
        <v>409</v>
      </c>
      <c r="J131" s="25" t="s">
        <v>17</v>
      </c>
      <c r="K131" s="25" t="s">
        <v>42</v>
      </c>
      <c r="L131" s="25">
        <v>1</v>
      </c>
      <c r="M131" s="25" t="s">
        <v>57</v>
      </c>
      <c r="N131" s="26">
        <v>15000</v>
      </c>
    </row>
    <row r="132" spans="1:14" ht="38.25" customHeight="1" x14ac:dyDescent="0.3">
      <c r="A132" s="25">
        <v>124</v>
      </c>
      <c r="B132" s="27">
        <v>44013</v>
      </c>
      <c r="C132" s="24" t="s">
        <v>15</v>
      </c>
      <c r="D132" s="25" t="s">
        <v>273</v>
      </c>
      <c r="E132" s="25"/>
      <c r="F132" s="25"/>
      <c r="G132" s="25" t="s">
        <v>16</v>
      </c>
      <c r="H132" s="25"/>
      <c r="I132" s="25" t="s">
        <v>434</v>
      </c>
      <c r="J132" s="25" t="s">
        <v>17</v>
      </c>
      <c r="K132" s="25" t="s">
        <v>50</v>
      </c>
      <c r="L132" s="25">
        <v>10</v>
      </c>
      <c r="M132" s="25" t="s">
        <v>37</v>
      </c>
      <c r="N132" s="26">
        <v>10000</v>
      </c>
    </row>
    <row r="133" spans="1:14" ht="38.25" customHeight="1" x14ac:dyDescent="0.3">
      <c r="A133" s="25">
        <v>125</v>
      </c>
      <c r="B133" s="27">
        <v>44014</v>
      </c>
      <c r="C133" s="24" t="s">
        <v>15</v>
      </c>
      <c r="D133" s="25" t="s">
        <v>273</v>
      </c>
      <c r="E133" s="25"/>
      <c r="F133" s="25"/>
      <c r="G133" s="25" t="s">
        <v>16</v>
      </c>
      <c r="H133" s="25"/>
      <c r="I133" s="25" t="s">
        <v>285</v>
      </c>
      <c r="J133" s="25" t="s">
        <v>17</v>
      </c>
      <c r="K133" s="25" t="s">
        <v>125</v>
      </c>
      <c r="L133" s="25">
        <v>5</v>
      </c>
      <c r="M133" s="25" t="s">
        <v>44</v>
      </c>
      <c r="N133" s="26">
        <v>25000</v>
      </c>
    </row>
    <row r="134" spans="1:14" ht="38.25" customHeight="1" x14ac:dyDescent="0.3">
      <c r="A134" s="25">
        <v>126</v>
      </c>
      <c r="B134" s="27">
        <v>44015</v>
      </c>
      <c r="C134" s="24" t="s">
        <v>15</v>
      </c>
      <c r="D134" s="25" t="s">
        <v>273</v>
      </c>
      <c r="E134" s="25"/>
      <c r="F134" s="25"/>
      <c r="G134" s="25" t="s">
        <v>16</v>
      </c>
      <c r="H134" s="25"/>
      <c r="I134" s="25" t="s">
        <v>286</v>
      </c>
      <c r="J134" s="25" t="s">
        <v>17</v>
      </c>
      <c r="K134" s="25" t="s">
        <v>88</v>
      </c>
      <c r="L134" s="25">
        <v>3</v>
      </c>
      <c r="M134" s="25" t="s">
        <v>37</v>
      </c>
      <c r="N134" s="26">
        <v>10500</v>
      </c>
    </row>
    <row r="135" spans="1:14" ht="38.25" customHeight="1" x14ac:dyDescent="0.3">
      <c r="A135" s="25">
        <v>127</v>
      </c>
      <c r="B135" s="27">
        <v>44015</v>
      </c>
      <c r="C135" s="24" t="s">
        <v>15</v>
      </c>
      <c r="D135" s="25" t="s">
        <v>273</v>
      </c>
      <c r="E135" s="25"/>
      <c r="F135" s="25"/>
      <c r="G135" s="25" t="s">
        <v>16</v>
      </c>
      <c r="H135" s="25"/>
      <c r="I135" s="25" t="s">
        <v>286</v>
      </c>
      <c r="J135" s="25" t="s">
        <v>17</v>
      </c>
      <c r="K135" s="25" t="s">
        <v>91</v>
      </c>
      <c r="L135" s="25">
        <v>5</v>
      </c>
      <c r="M135" s="25" t="s">
        <v>37</v>
      </c>
      <c r="N135" s="26">
        <v>35000</v>
      </c>
    </row>
    <row r="136" spans="1:14" ht="38.25" customHeight="1" x14ac:dyDescent="0.3">
      <c r="A136" s="25">
        <v>128</v>
      </c>
      <c r="B136" s="27">
        <v>44019</v>
      </c>
      <c r="C136" s="24" t="s">
        <v>15</v>
      </c>
      <c r="D136" s="25" t="s">
        <v>273</v>
      </c>
      <c r="E136" s="25"/>
      <c r="F136" s="25"/>
      <c r="G136" s="25" t="s">
        <v>16</v>
      </c>
      <c r="H136" s="25"/>
      <c r="I136" s="25" t="s">
        <v>280</v>
      </c>
      <c r="J136" s="25" t="s">
        <v>17</v>
      </c>
      <c r="K136" s="25" t="s">
        <v>133</v>
      </c>
      <c r="L136" s="25">
        <v>1</v>
      </c>
      <c r="M136" s="25" t="s">
        <v>25</v>
      </c>
      <c r="N136" s="26">
        <v>30000</v>
      </c>
    </row>
    <row r="137" spans="1:14" ht="38.25" customHeight="1" x14ac:dyDescent="0.3">
      <c r="A137" s="25">
        <v>129</v>
      </c>
      <c r="B137" s="27">
        <v>44020</v>
      </c>
      <c r="C137" s="24" t="s">
        <v>15</v>
      </c>
      <c r="D137" s="25" t="s">
        <v>273</v>
      </c>
      <c r="E137" s="25"/>
      <c r="F137" s="25"/>
      <c r="G137" s="25" t="s">
        <v>16</v>
      </c>
      <c r="H137" s="25"/>
      <c r="I137" s="25" t="s">
        <v>286</v>
      </c>
      <c r="J137" s="25" t="s">
        <v>17</v>
      </c>
      <c r="K137" s="25" t="s">
        <v>47</v>
      </c>
      <c r="L137" s="25">
        <v>35</v>
      </c>
      <c r="M137" s="25" t="s">
        <v>37</v>
      </c>
      <c r="N137" s="26">
        <v>105000</v>
      </c>
    </row>
    <row r="138" spans="1:14" ht="38.25" customHeight="1" x14ac:dyDescent="0.3">
      <c r="A138" s="25">
        <v>130</v>
      </c>
      <c r="B138" s="27">
        <v>44021</v>
      </c>
      <c r="C138" s="24" t="s">
        <v>15</v>
      </c>
      <c r="D138" s="25" t="s">
        <v>273</v>
      </c>
      <c r="E138" s="25"/>
      <c r="F138" s="25"/>
      <c r="G138" s="25" t="s">
        <v>16</v>
      </c>
      <c r="H138" s="25"/>
      <c r="I138" s="25" t="s">
        <v>435</v>
      </c>
      <c r="J138" s="25" t="s">
        <v>17</v>
      </c>
      <c r="K138" s="25" t="s">
        <v>134</v>
      </c>
      <c r="L138" s="25">
        <v>1</v>
      </c>
      <c r="M138" s="25" t="s">
        <v>135</v>
      </c>
      <c r="N138" s="26">
        <v>50000</v>
      </c>
    </row>
    <row r="139" spans="1:14" ht="38.25" customHeight="1" x14ac:dyDescent="0.3">
      <c r="A139" s="25">
        <v>131</v>
      </c>
      <c r="B139" s="27">
        <v>44021</v>
      </c>
      <c r="C139" s="24" t="s">
        <v>15</v>
      </c>
      <c r="D139" s="25" t="s">
        <v>273</v>
      </c>
      <c r="E139" s="25"/>
      <c r="F139" s="25"/>
      <c r="G139" s="25" t="s">
        <v>16</v>
      </c>
      <c r="H139" s="25"/>
      <c r="I139" s="25" t="s">
        <v>411</v>
      </c>
      <c r="J139" s="25" t="s">
        <v>17</v>
      </c>
      <c r="K139" s="25" t="s">
        <v>136</v>
      </c>
      <c r="L139" s="25">
        <v>500</v>
      </c>
      <c r="M139" s="25" t="s">
        <v>79</v>
      </c>
      <c r="N139" s="26">
        <v>2000000</v>
      </c>
    </row>
    <row r="140" spans="1:14" ht="38.25" customHeight="1" x14ac:dyDescent="0.3">
      <c r="A140" s="25">
        <v>132</v>
      </c>
      <c r="B140" s="27">
        <v>44025</v>
      </c>
      <c r="C140" s="24" t="s">
        <v>15</v>
      </c>
      <c r="D140" s="25" t="s">
        <v>273</v>
      </c>
      <c r="E140" s="25"/>
      <c r="F140" s="25"/>
      <c r="G140" s="25" t="s">
        <v>16</v>
      </c>
      <c r="H140" s="25"/>
      <c r="I140" s="25" t="s">
        <v>436</v>
      </c>
      <c r="J140" s="25" t="s">
        <v>17</v>
      </c>
      <c r="K140" s="25" t="s">
        <v>137</v>
      </c>
      <c r="L140" s="25">
        <v>5</v>
      </c>
      <c r="M140" s="25" t="s">
        <v>138</v>
      </c>
      <c r="N140" s="26">
        <v>40000</v>
      </c>
    </row>
    <row r="141" spans="1:14" ht="38.25" customHeight="1" x14ac:dyDescent="0.3">
      <c r="A141" s="25">
        <v>133</v>
      </c>
      <c r="B141" s="27">
        <v>44025</v>
      </c>
      <c r="C141" s="24" t="s">
        <v>15</v>
      </c>
      <c r="D141" s="25" t="s">
        <v>273</v>
      </c>
      <c r="E141" s="25"/>
      <c r="F141" s="25"/>
      <c r="G141" s="25" t="s">
        <v>16</v>
      </c>
      <c r="H141" s="25"/>
      <c r="I141" s="25" t="s">
        <v>391</v>
      </c>
      <c r="J141" s="25" t="s">
        <v>17</v>
      </c>
      <c r="K141" s="25" t="s">
        <v>139</v>
      </c>
      <c r="L141" s="25">
        <v>3</v>
      </c>
      <c r="M141" s="25" t="s">
        <v>25</v>
      </c>
      <c r="N141" s="26">
        <v>30000</v>
      </c>
    </row>
    <row r="142" spans="1:14" ht="38.25" customHeight="1" x14ac:dyDescent="0.3">
      <c r="A142" s="25">
        <v>134</v>
      </c>
      <c r="B142" s="27">
        <v>44026</v>
      </c>
      <c r="C142" s="24" t="s">
        <v>15</v>
      </c>
      <c r="D142" s="25" t="s">
        <v>273</v>
      </c>
      <c r="E142" s="25"/>
      <c r="F142" s="25"/>
      <c r="G142" s="25" t="s">
        <v>16</v>
      </c>
      <c r="H142" s="25"/>
      <c r="I142" s="25" t="s">
        <v>437</v>
      </c>
      <c r="J142" s="25" t="s">
        <v>17</v>
      </c>
      <c r="K142" s="25" t="s">
        <v>140</v>
      </c>
      <c r="L142" s="25">
        <v>720</v>
      </c>
      <c r="M142" s="25" t="s">
        <v>30</v>
      </c>
      <c r="N142" s="26">
        <v>1850400</v>
      </c>
    </row>
    <row r="143" spans="1:14" ht="38.25" customHeight="1" x14ac:dyDescent="0.3">
      <c r="A143" s="25">
        <v>135</v>
      </c>
      <c r="B143" s="27">
        <v>44026</v>
      </c>
      <c r="C143" s="24" t="s">
        <v>15</v>
      </c>
      <c r="D143" s="25" t="s">
        <v>273</v>
      </c>
      <c r="E143" s="25"/>
      <c r="F143" s="25"/>
      <c r="G143" s="25" t="s">
        <v>16</v>
      </c>
      <c r="H143" s="25"/>
      <c r="I143" s="25" t="s">
        <v>412</v>
      </c>
      <c r="J143" s="25" t="s">
        <v>141</v>
      </c>
      <c r="K143" s="25" t="s">
        <v>142</v>
      </c>
      <c r="L143" s="28">
        <v>1272</v>
      </c>
      <c r="M143" s="25" t="s">
        <v>30</v>
      </c>
      <c r="N143" s="26">
        <v>3014640</v>
      </c>
    </row>
    <row r="144" spans="1:14" ht="38.25" customHeight="1" x14ac:dyDescent="0.3">
      <c r="A144" s="25">
        <v>136</v>
      </c>
      <c r="B144" s="27">
        <v>44029</v>
      </c>
      <c r="C144" s="24" t="s">
        <v>15</v>
      </c>
      <c r="D144" s="25" t="s">
        <v>273</v>
      </c>
      <c r="E144" s="25"/>
      <c r="F144" s="25"/>
      <c r="G144" s="25" t="s">
        <v>16</v>
      </c>
      <c r="H144" s="25"/>
      <c r="I144" s="25" t="s">
        <v>280</v>
      </c>
      <c r="J144" s="25" t="s">
        <v>17</v>
      </c>
      <c r="K144" s="25" t="s">
        <v>54</v>
      </c>
      <c r="L144" s="25">
        <v>1</v>
      </c>
      <c r="M144" s="25" t="s">
        <v>25</v>
      </c>
      <c r="N144" s="26">
        <v>25000</v>
      </c>
    </row>
    <row r="145" spans="1:14" ht="38.25" customHeight="1" x14ac:dyDescent="0.3">
      <c r="A145" s="25">
        <v>137</v>
      </c>
      <c r="B145" s="27">
        <v>44029</v>
      </c>
      <c r="C145" s="24" t="s">
        <v>15</v>
      </c>
      <c r="D145" s="25" t="s">
        <v>273</v>
      </c>
      <c r="E145" s="25"/>
      <c r="F145" s="25"/>
      <c r="G145" s="25" t="s">
        <v>16</v>
      </c>
      <c r="H145" s="25"/>
      <c r="I145" s="25" t="s">
        <v>280</v>
      </c>
      <c r="J145" s="25" t="s">
        <v>17</v>
      </c>
      <c r="K145" s="25" t="s">
        <v>143</v>
      </c>
      <c r="L145" s="25">
        <v>8</v>
      </c>
      <c r="M145" s="25" t="s">
        <v>30</v>
      </c>
      <c r="N145" s="26">
        <v>8000</v>
      </c>
    </row>
    <row r="146" spans="1:14" ht="38.25" customHeight="1" x14ac:dyDescent="0.3">
      <c r="A146" s="25">
        <v>138</v>
      </c>
      <c r="B146" s="27">
        <v>44029</v>
      </c>
      <c r="C146" s="24" t="s">
        <v>15</v>
      </c>
      <c r="D146" s="25" t="s">
        <v>273</v>
      </c>
      <c r="E146" s="25"/>
      <c r="F146" s="25"/>
      <c r="G146" s="25" t="s">
        <v>16</v>
      </c>
      <c r="H146" s="25"/>
      <c r="I146" s="25" t="s">
        <v>285</v>
      </c>
      <c r="J146" s="25" t="s">
        <v>17</v>
      </c>
      <c r="K146" s="25" t="s">
        <v>50</v>
      </c>
      <c r="L146" s="25">
        <v>1</v>
      </c>
      <c r="M146" s="25" t="s">
        <v>25</v>
      </c>
      <c r="N146" s="26">
        <v>10000</v>
      </c>
    </row>
    <row r="147" spans="1:14" ht="38.25" customHeight="1" x14ac:dyDescent="0.3">
      <c r="A147" s="25">
        <v>139</v>
      </c>
      <c r="B147" s="27">
        <v>44032</v>
      </c>
      <c r="C147" s="24" t="s">
        <v>15</v>
      </c>
      <c r="D147" s="25" t="s">
        <v>273</v>
      </c>
      <c r="E147" s="25"/>
      <c r="F147" s="25"/>
      <c r="G147" s="25" t="s">
        <v>16</v>
      </c>
      <c r="H147" s="25"/>
      <c r="I147" s="25" t="s">
        <v>438</v>
      </c>
      <c r="J147" s="25" t="s">
        <v>17</v>
      </c>
      <c r="K147" s="25" t="s">
        <v>144</v>
      </c>
      <c r="L147" s="25">
        <v>5</v>
      </c>
      <c r="M147" s="25" t="s">
        <v>37</v>
      </c>
      <c r="N147" s="26">
        <v>35000</v>
      </c>
    </row>
    <row r="148" spans="1:14" ht="38.25" customHeight="1" x14ac:dyDescent="0.3">
      <c r="A148" s="25">
        <v>140</v>
      </c>
      <c r="B148" s="27">
        <v>44032</v>
      </c>
      <c r="C148" s="24" t="s">
        <v>15</v>
      </c>
      <c r="D148" s="25" t="s">
        <v>273</v>
      </c>
      <c r="E148" s="25"/>
      <c r="F148" s="25"/>
      <c r="G148" s="25" t="s">
        <v>16</v>
      </c>
      <c r="H148" s="25"/>
      <c r="I148" s="25" t="s">
        <v>397</v>
      </c>
      <c r="J148" s="25" t="s">
        <v>17</v>
      </c>
      <c r="K148" s="25" t="s">
        <v>145</v>
      </c>
      <c r="L148" s="25">
        <v>1</v>
      </c>
      <c r="M148" s="25" t="s">
        <v>79</v>
      </c>
      <c r="N148" s="26">
        <v>10000</v>
      </c>
    </row>
    <row r="149" spans="1:14" ht="38.25" customHeight="1" x14ac:dyDescent="0.3">
      <c r="A149" s="25">
        <v>141</v>
      </c>
      <c r="B149" s="27">
        <v>44032</v>
      </c>
      <c r="C149" s="24" t="s">
        <v>15</v>
      </c>
      <c r="D149" s="25" t="s">
        <v>273</v>
      </c>
      <c r="E149" s="25"/>
      <c r="F149" s="25"/>
      <c r="G149" s="25" t="s">
        <v>16</v>
      </c>
      <c r="H149" s="25"/>
      <c r="I149" s="25" t="s">
        <v>409</v>
      </c>
      <c r="J149" s="25" t="s">
        <v>17</v>
      </c>
      <c r="K149" s="25" t="s">
        <v>146</v>
      </c>
      <c r="L149" s="25">
        <v>20</v>
      </c>
      <c r="M149" s="25" t="s">
        <v>30</v>
      </c>
      <c r="N149" s="26">
        <v>20000</v>
      </c>
    </row>
    <row r="150" spans="1:14" ht="38.25" customHeight="1" x14ac:dyDescent="0.3">
      <c r="A150" s="25">
        <v>142</v>
      </c>
      <c r="B150" s="27">
        <v>44032</v>
      </c>
      <c r="C150" s="24" t="s">
        <v>15</v>
      </c>
      <c r="D150" s="25" t="s">
        <v>273</v>
      </c>
      <c r="E150" s="25"/>
      <c r="F150" s="25"/>
      <c r="G150" s="25" t="s">
        <v>16</v>
      </c>
      <c r="H150" s="25"/>
      <c r="I150" s="25" t="s">
        <v>409</v>
      </c>
      <c r="J150" s="25" t="s">
        <v>17</v>
      </c>
      <c r="K150" s="25" t="s">
        <v>147</v>
      </c>
      <c r="L150" s="25">
        <v>8</v>
      </c>
      <c r="M150" s="25" t="s">
        <v>37</v>
      </c>
      <c r="N150" s="26">
        <v>48000</v>
      </c>
    </row>
    <row r="151" spans="1:14" ht="38.25" customHeight="1" x14ac:dyDescent="0.3">
      <c r="A151" s="25">
        <v>143</v>
      </c>
      <c r="B151" s="27">
        <v>44034</v>
      </c>
      <c r="C151" s="24" t="s">
        <v>15</v>
      </c>
      <c r="D151" s="25" t="s">
        <v>273</v>
      </c>
      <c r="E151" s="25"/>
      <c r="F151" s="25"/>
      <c r="G151" s="25" t="s">
        <v>16</v>
      </c>
      <c r="H151" s="25"/>
      <c r="I151" s="25" t="s">
        <v>366</v>
      </c>
      <c r="J151" s="25" t="s">
        <v>17</v>
      </c>
      <c r="K151" s="25" t="s">
        <v>148</v>
      </c>
      <c r="L151" s="25">
        <v>1</v>
      </c>
      <c r="M151" s="25" t="s">
        <v>25</v>
      </c>
      <c r="N151" s="26">
        <v>20000</v>
      </c>
    </row>
    <row r="152" spans="1:14" s="2" customFormat="1" ht="38.25" customHeight="1" x14ac:dyDescent="0.3">
      <c r="A152" s="12" t="s">
        <v>0</v>
      </c>
      <c r="B152" s="12" t="s">
        <v>1</v>
      </c>
      <c r="C152" s="12" t="s">
        <v>2</v>
      </c>
      <c r="D152" s="12" t="s">
        <v>3</v>
      </c>
      <c r="E152" s="12" t="s">
        <v>4</v>
      </c>
      <c r="F152" s="12" t="s">
        <v>5</v>
      </c>
      <c r="G152" s="12" t="s">
        <v>6</v>
      </c>
      <c r="H152" s="12" t="s">
        <v>7</v>
      </c>
      <c r="I152" s="12" t="s">
        <v>8</v>
      </c>
      <c r="J152" s="12" t="s">
        <v>9</v>
      </c>
      <c r="K152" s="12" t="s">
        <v>10</v>
      </c>
      <c r="L152" s="12" t="s">
        <v>11</v>
      </c>
      <c r="M152" s="12" t="s">
        <v>12</v>
      </c>
      <c r="N152" s="12" t="s">
        <v>13</v>
      </c>
    </row>
    <row r="153" spans="1:14" ht="38.25" customHeight="1" x14ac:dyDescent="0.3">
      <c r="A153" s="25">
        <v>144</v>
      </c>
      <c r="B153" s="27">
        <v>44035</v>
      </c>
      <c r="C153" s="24" t="s">
        <v>15</v>
      </c>
      <c r="D153" s="25" t="s">
        <v>273</v>
      </c>
      <c r="E153" s="25"/>
      <c r="F153" s="25"/>
      <c r="G153" s="25" t="s">
        <v>16</v>
      </c>
      <c r="H153" s="25"/>
      <c r="I153" s="25" t="s">
        <v>285</v>
      </c>
      <c r="J153" s="25" t="s">
        <v>17</v>
      </c>
      <c r="K153" s="25" t="s">
        <v>149</v>
      </c>
      <c r="L153" s="25">
        <v>20</v>
      </c>
      <c r="M153" s="25" t="s">
        <v>30</v>
      </c>
      <c r="N153" s="26">
        <v>18000</v>
      </c>
    </row>
    <row r="154" spans="1:14" ht="38.25" customHeight="1" x14ac:dyDescent="0.3">
      <c r="A154" s="25">
        <v>145</v>
      </c>
      <c r="B154" s="27">
        <v>44040</v>
      </c>
      <c r="C154" s="24" t="s">
        <v>15</v>
      </c>
      <c r="D154" s="25" t="s">
        <v>273</v>
      </c>
      <c r="E154" s="25"/>
      <c r="F154" s="25"/>
      <c r="G154" s="25" t="s">
        <v>16</v>
      </c>
      <c r="H154" s="25"/>
      <c r="I154" s="25" t="s">
        <v>286</v>
      </c>
      <c r="J154" s="25" t="s">
        <v>17</v>
      </c>
      <c r="K154" s="25" t="s">
        <v>150</v>
      </c>
      <c r="L154" s="25">
        <v>2</v>
      </c>
      <c r="M154" s="25" t="s">
        <v>37</v>
      </c>
      <c r="N154" s="26">
        <v>80000</v>
      </c>
    </row>
    <row r="155" spans="1:14" ht="38.25" customHeight="1" x14ac:dyDescent="0.3">
      <c r="A155" s="25">
        <v>146</v>
      </c>
      <c r="B155" s="27">
        <v>44040</v>
      </c>
      <c r="C155" s="24" t="s">
        <v>15</v>
      </c>
      <c r="D155" s="25" t="s">
        <v>273</v>
      </c>
      <c r="E155" s="25"/>
      <c r="F155" s="25"/>
      <c r="G155" s="25" t="s">
        <v>16</v>
      </c>
      <c r="H155" s="25"/>
      <c r="I155" s="25" t="s">
        <v>397</v>
      </c>
      <c r="J155" s="25" t="s">
        <v>17</v>
      </c>
      <c r="K155" s="25" t="s">
        <v>151</v>
      </c>
      <c r="L155" s="25">
        <v>4</v>
      </c>
      <c r="M155" s="25" t="s">
        <v>37</v>
      </c>
      <c r="N155" s="26">
        <v>10000</v>
      </c>
    </row>
    <row r="156" spans="1:14" ht="38.25" customHeight="1" x14ac:dyDescent="0.3">
      <c r="A156" s="25">
        <v>147</v>
      </c>
      <c r="B156" s="27">
        <v>44040</v>
      </c>
      <c r="C156" s="24" t="s">
        <v>15</v>
      </c>
      <c r="D156" s="25" t="s">
        <v>273</v>
      </c>
      <c r="E156" s="25"/>
      <c r="F156" s="25"/>
      <c r="G156" s="25" t="s">
        <v>16</v>
      </c>
      <c r="H156" s="25"/>
      <c r="I156" s="25" t="s">
        <v>397</v>
      </c>
      <c r="J156" s="25" t="s">
        <v>17</v>
      </c>
      <c r="K156" s="25" t="s">
        <v>145</v>
      </c>
      <c r="L156" s="25">
        <v>1</v>
      </c>
      <c r="M156" s="25" t="s">
        <v>135</v>
      </c>
      <c r="N156" s="26">
        <v>10000</v>
      </c>
    </row>
    <row r="157" spans="1:14" ht="38.25" customHeight="1" x14ac:dyDescent="0.3">
      <c r="A157" s="25">
        <v>148</v>
      </c>
      <c r="B157" s="27">
        <v>44048</v>
      </c>
      <c r="C157" s="24" t="s">
        <v>15</v>
      </c>
      <c r="D157" s="25" t="s">
        <v>273</v>
      </c>
      <c r="E157" s="25"/>
      <c r="F157" s="25"/>
      <c r="G157" s="25" t="s">
        <v>16</v>
      </c>
      <c r="H157" s="25"/>
      <c r="I157" s="25" t="s">
        <v>397</v>
      </c>
      <c r="J157" s="25" t="s">
        <v>17</v>
      </c>
      <c r="K157" s="25" t="s">
        <v>152</v>
      </c>
      <c r="L157" s="25">
        <v>2</v>
      </c>
      <c r="M157" s="25" t="s">
        <v>37</v>
      </c>
      <c r="N157" s="26">
        <v>20000</v>
      </c>
    </row>
    <row r="158" spans="1:14" ht="38.25" customHeight="1" x14ac:dyDescent="0.3">
      <c r="A158" s="25">
        <v>149</v>
      </c>
      <c r="B158" s="27">
        <v>44048</v>
      </c>
      <c r="C158" s="24" t="s">
        <v>15</v>
      </c>
      <c r="D158" s="25" t="s">
        <v>273</v>
      </c>
      <c r="E158" s="25"/>
      <c r="F158" s="25"/>
      <c r="G158" s="25" t="s">
        <v>16</v>
      </c>
      <c r="H158" s="25"/>
      <c r="I158" s="25" t="s">
        <v>409</v>
      </c>
      <c r="J158" s="25" t="s">
        <v>17</v>
      </c>
      <c r="K158" s="25" t="s">
        <v>153</v>
      </c>
      <c r="L158" s="25">
        <v>8</v>
      </c>
      <c r="M158" s="25" t="s">
        <v>37</v>
      </c>
      <c r="N158" s="26">
        <v>12000</v>
      </c>
    </row>
    <row r="159" spans="1:14" ht="38.25" customHeight="1" x14ac:dyDescent="0.3">
      <c r="A159" s="25">
        <v>150</v>
      </c>
      <c r="B159" s="27">
        <v>44049</v>
      </c>
      <c r="C159" s="24" t="s">
        <v>15</v>
      </c>
      <c r="D159" s="25" t="s">
        <v>273</v>
      </c>
      <c r="E159" s="25"/>
      <c r="F159" s="25"/>
      <c r="G159" s="25" t="s">
        <v>16</v>
      </c>
      <c r="H159" s="25"/>
      <c r="I159" s="25" t="s">
        <v>409</v>
      </c>
      <c r="J159" s="25" t="s">
        <v>17</v>
      </c>
      <c r="K159" s="25" t="s">
        <v>146</v>
      </c>
      <c r="L159" s="25">
        <v>22</v>
      </c>
      <c r="M159" s="25" t="s">
        <v>154</v>
      </c>
      <c r="N159" s="26">
        <v>33000</v>
      </c>
    </row>
    <row r="160" spans="1:14" ht="38.25" customHeight="1" x14ac:dyDescent="0.3">
      <c r="A160" s="25">
        <v>151</v>
      </c>
      <c r="B160" s="27">
        <v>44061</v>
      </c>
      <c r="C160" s="24" t="s">
        <v>15</v>
      </c>
      <c r="D160" s="25" t="s">
        <v>273</v>
      </c>
      <c r="E160" s="25"/>
      <c r="F160" s="25"/>
      <c r="G160" s="25" t="s">
        <v>16</v>
      </c>
      <c r="H160" s="25"/>
      <c r="I160" s="25" t="s">
        <v>402</v>
      </c>
      <c r="J160" s="25" t="s">
        <v>17</v>
      </c>
      <c r="K160" s="25" t="s">
        <v>129</v>
      </c>
      <c r="L160" s="25">
        <v>4</v>
      </c>
      <c r="M160" s="25" t="s">
        <v>37</v>
      </c>
      <c r="N160" s="26">
        <v>40000</v>
      </c>
    </row>
    <row r="161" spans="1:14" ht="38.25" customHeight="1" x14ac:dyDescent="0.3">
      <c r="A161" s="25">
        <v>152</v>
      </c>
      <c r="B161" s="27">
        <v>44061</v>
      </c>
      <c r="C161" s="24" t="s">
        <v>15</v>
      </c>
      <c r="D161" s="25" t="s">
        <v>273</v>
      </c>
      <c r="E161" s="25"/>
      <c r="F161" s="25"/>
      <c r="G161" s="25" t="s">
        <v>16</v>
      </c>
      <c r="H161" s="25"/>
      <c r="I161" s="25" t="s">
        <v>285</v>
      </c>
      <c r="J161" s="25" t="s">
        <v>17</v>
      </c>
      <c r="K161" s="25" t="s">
        <v>155</v>
      </c>
      <c r="L161" s="25">
        <v>4</v>
      </c>
      <c r="M161" s="25" t="s">
        <v>37</v>
      </c>
      <c r="N161" s="26">
        <v>20000</v>
      </c>
    </row>
    <row r="162" spans="1:14" ht="38.25" customHeight="1" x14ac:dyDescent="0.3">
      <c r="A162" s="25">
        <v>153</v>
      </c>
      <c r="B162" s="27">
        <v>44063</v>
      </c>
      <c r="C162" s="24" t="s">
        <v>15</v>
      </c>
      <c r="D162" s="25" t="s">
        <v>273</v>
      </c>
      <c r="E162" s="25"/>
      <c r="F162" s="25"/>
      <c r="G162" s="25" t="s">
        <v>16</v>
      </c>
      <c r="H162" s="25"/>
      <c r="I162" s="25" t="s">
        <v>285</v>
      </c>
      <c r="J162" s="25" t="s">
        <v>149</v>
      </c>
      <c r="K162" s="25" t="s">
        <v>149</v>
      </c>
      <c r="L162" s="25">
        <v>5</v>
      </c>
      <c r="M162" s="25" t="s">
        <v>30</v>
      </c>
      <c r="N162" s="26">
        <v>20000</v>
      </c>
    </row>
    <row r="163" spans="1:14" ht="38.25" customHeight="1" x14ac:dyDescent="0.3">
      <c r="A163" s="25">
        <v>154</v>
      </c>
      <c r="B163" s="27">
        <v>44068</v>
      </c>
      <c r="C163" s="24" t="s">
        <v>15</v>
      </c>
      <c r="D163" s="25" t="s">
        <v>273</v>
      </c>
      <c r="E163" s="25"/>
      <c r="F163" s="25"/>
      <c r="G163" s="25" t="s">
        <v>16</v>
      </c>
      <c r="H163" s="25"/>
      <c r="I163" s="25" t="s">
        <v>402</v>
      </c>
      <c r="J163" s="25" t="s">
        <v>17</v>
      </c>
      <c r="K163" s="25" t="s">
        <v>149</v>
      </c>
      <c r="L163" s="25">
        <v>5</v>
      </c>
      <c r="M163" s="25" t="s">
        <v>30</v>
      </c>
      <c r="N163" s="26">
        <v>20000</v>
      </c>
    </row>
    <row r="164" spans="1:14" ht="38.25" customHeight="1" x14ac:dyDescent="0.3">
      <c r="A164" s="25">
        <v>155</v>
      </c>
      <c r="B164" s="27">
        <v>44068</v>
      </c>
      <c r="C164" s="24" t="s">
        <v>15</v>
      </c>
      <c r="D164" s="25" t="s">
        <v>273</v>
      </c>
      <c r="E164" s="25"/>
      <c r="F164" s="25"/>
      <c r="G164" s="25" t="s">
        <v>16</v>
      </c>
      <c r="H164" s="25"/>
      <c r="I164" s="25" t="s">
        <v>397</v>
      </c>
      <c r="J164" s="25" t="s">
        <v>17</v>
      </c>
      <c r="K164" s="25" t="s">
        <v>39</v>
      </c>
      <c r="L164" s="25">
        <v>15</v>
      </c>
      <c r="M164" s="25" t="s">
        <v>30</v>
      </c>
      <c r="N164" s="26">
        <v>15000</v>
      </c>
    </row>
    <row r="165" spans="1:14" ht="38.25" customHeight="1" x14ac:dyDescent="0.3">
      <c r="A165" s="25">
        <v>156</v>
      </c>
      <c r="B165" s="27">
        <v>44068</v>
      </c>
      <c r="C165" s="24" t="s">
        <v>15</v>
      </c>
      <c r="D165" s="25" t="s">
        <v>273</v>
      </c>
      <c r="E165" s="25"/>
      <c r="F165" s="25"/>
      <c r="G165" s="25" t="s">
        <v>16</v>
      </c>
      <c r="H165" s="25"/>
      <c r="I165" s="25" t="s">
        <v>285</v>
      </c>
      <c r="J165" s="25" t="s">
        <v>17</v>
      </c>
      <c r="K165" s="25" t="s">
        <v>149</v>
      </c>
      <c r="L165" s="25">
        <v>2</v>
      </c>
      <c r="M165" s="25" t="s">
        <v>30</v>
      </c>
      <c r="N165" s="26">
        <v>8000</v>
      </c>
    </row>
    <row r="166" spans="1:14" ht="38.25" customHeight="1" x14ac:dyDescent="0.3">
      <c r="A166" s="25">
        <v>157</v>
      </c>
      <c r="B166" s="27">
        <v>44068</v>
      </c>
      <c r="C166" s="24" t="s">
        <v>15</v>
      </c>
      <c r="D166" s="25" t="s">
        <v>273</v>
      </c>
      <c r="E166" s="25"/>
      <c r="F166" s="25"/>
      <c r="G166" s="25" t="s">
        <v>16</v>
      </c>
      <c r="H166" s="25"/>
      <c r="I166" s="25" t="s">
        <v>439</v>
      </c>
      <c r="J166" s="25" t="s">
        <v>17</v>
      </c>
      <c r="K166" s="25" t="s">
        <v>156</v>
      </c>
      <c r="L166" s="25">
        <v>63</v>
      </c>
      <c r="M166" s="25" t="s">
        <v>30</v>
      </c>
      <c r="N166" s="26">
        <v>3150000</v>
      </c>
    </row>
    <row r="167" spans="1:14" ht="38.25" customHeight="1" x14ac:dyDescent="0.3">
      <c r="A167" s="25">
        <v>158</v>
      </c>
      <c r="B167" s="27">
        <v>44069</v>
      </c>
      <c r="C167" s="24" t="s">
        <v>15</v>
      </c>
      <c r="D167" s="25" t="s">
        <v>273</v>
      </c>
      <c r="E167" s="25"/>
      <c r="F167" s="25"/>
      <c r="G167" s="25" t="s">
        <v>16</v>
      </c>
      <c r="H167" s="25"/>
      <c r="I167" s="25" t="s">
        <v>280</v>
      </c>
      <c r="J167" s="25" t="s">
        <v>17</v>
      </c>
      <c r="K167" s="25" t="s">
        <v>157</v>
      </c>
      <c r="L167" s="25">
        <v>1</v>
      </c>
      <c r="M167" s="25" t="s">
        <v>25</v>
      </c>
      <c r="N167" s="26">
        <v>25000</v>
      </c>
    </row>
    <row r="168" spans="1:14" ht="38.25" customHeight="1" x14ac:dyDescent="0.3">
      <c r="A168" s="25">
        <v>159</v>
      </c>
      <c r="B168" s="27">
        <v>44071</v>
      </c>
      <c r="C168" s="24" t="s">
        <v>15</v>
      </c>
      <c r="D168" s="25" t="s">
        <v>273</v>
      </c>
      <c r="E168" s="25"/>
      <c r="F168" s="25"/>
      <c r="G168" s="25" t="s">
        <v>16</v>
      </c>
      <c r="H168" s="25"/>
      <c r="I168" s="25" t="s">
        <v>440</v>
      </c>
      <c r="J168" s="25" t="s">
        <v>17</v>
      </c>
      <c r="K168" s="25" t="s">
        <v>21</v>
      </c>
      <c r="L168" s="28">
        <v>2500</v>
      </c>
      <c r="M168" s="25" t="s">
        <v>22</v>
      </c>
      <c r="N168" s="26">
        <v>200000</v>
      </c>
    </row>
    <row r="169" spans="1:14" ht="38.25" customHeight="1" x14ac:dyDescent="0.3">
      <c r="A169" s="25">
        <v>160</v>
      </c>
      <c r="B169" s="27">
        <v>44077</v>
      </c>
      <c r="C169" s="24" t="s">
        <v>15</v>
      </c>
      <c r="D169" s="25" t="s">
        <v>273</v>
      </c>
      <c r="E169" s="25"/>
      <c r="F169" s="25"/>
      <c r="G169" s="25" t="s">
        <v>16</v>
      </c>
      <c r="H169" s="25"/>
      <c r="I169" s="25" t="s">
        <v>401</v>
      </c>
      <c r="J169" s="25" t="s">
        <v>17</v>
      </c>
      <c r="K169" s="25" t="s">
        <v>146</v>
      </c>
      <c r="L169" s="25">
        <v>20</v>
      </c>
      <c r="M169" s="25" t="s">
        <v>30</v>
      </c>
      <c r="N169" s="26">
        <v>30000</v>
      </c>
    </row>
    <row r="170" spans="1:14" ht="38.25" customHeight="1" x14ac:dyDescent="0.3">
      <c r="A170" s="25">
        <v>161</v>
      </c>
      <c r="B170" s="27">
        <v>44078</v>
      </c>
      <c r="C170" s="24" t="s">
        <v>15</v>
      </c>
      <c r="D170" s="25" t="s">
        <v>273</v>
      </c>
      <c r="E170" s="25"/>
      <c r="F170" s="25"/>
      <c r="G170" s="25" t="s">
        <v>16</v>
      </c>
      <c r="H170" s="25"/>
      <c r="I170" s="25" t="s">
        <v>285</v>
      </c>
      <c r="J170" s="25" t="s">
        <v>17</v>
      </c>
      <c r="K170" s="25" t="s">
        <v>149</v>
      </c>
      <c r="L170" s="25">
        <v>10</v>
      </c>
      <c r="M170" s="25" t="s">
        <v>30</v>
      </c>
      <c r="N170" s="26">
        <v>30000</v>
      </c>
    </row>
    <row r="171" spans="1:14" ht="38.25" customHeight="1" x14ac:dyDescent="0.3">
      <c r="A171" s="25">
        <v>162</v>
      </c>
      <c r="B171" s="27">
        <v>44082</v>
      </c>
      <c r="C171" s="24" t="s">
        <v>15</v>
      </c>
      <c r="D171" s="25" t="s">
        <v>273</v>
      </c>
      <c r="E171" s="25"/>
      <c r="F171" s="25"/>
      <c r="G171" s="25" t="s">
        <v>16</v>
      </c>
      <c r="H171" s="25"/>
      <c r="I171" s="25" t="s">
        <v>397</v>
      </c>
      <c r="J171" s="25" t="s">
        <v>17</v>
      </c>
      <c r="K171" s="25" t="s">
        <v>158</v>
      </c>
      <c r="L171" s="25">
        <v>1</v>
      </c>
      <c r="M171" s="25" t="s">
        <v>60</v>
      </c>
      <c r="N171" s="26">
        <v>7000</v>
      </c>
    </row>
    <row r="172" spans="1:14" ht="38.25" customHeight="1" x14ac:dyDescent="0.3">
      <c r="A172" s="25">
        <v>163</v>
      </c>
      <c r="B172" s="27">
        <v>44082</v>
      </c>
      <c r="C172" s="24" t="s">
        <v>15</v>
      </c>
      <c r="D172" s="25" t="s">
        <v>273</v>
      </c>
      <c r="E172" s="25"/>
      <c r="F172" s="25"/>
      <c r="G172" s="25" t="s">
        <v>16</v>
      </c>
      <c r="H172" s="25"/>
      <c r="I172" s="25" t="s">
        <v>285</v>
      </c>
      <c r="J172" s="25" t="s">
        <v>17</v>
      </c>
      <c r="K172" s="25" t="s">
        <v>126</v>
      </c>
      <c r="L172" s="25">
        <v>1</v>
      </c>
      <c r="M172" s="25" t="s">
        <v>25</v>
      </c>
      <c r="N172" s="26">
        <v>10000</v>
      </c>
    </row>
    <row r="173" spans="1:14" ht="38.25" customHeight="1" x14ac:dyDescent="0.3">
      <c r="A173" s="25">
        <v>164</v>
      </c>
      <c r="B173" s="27">
        <v>44084</v>
      </c>
      <c r="C173" s="24" t="s">
        <v>15</v>
      </c>
      <c r="D173" s="25" t="s">
        <v>273</v>
      </c>
      <c r="E173" s="25"/>
      <c r="F173" s="25"/>
      <c r="G173" s="25" t="s">
        <v>16</v>
      </c>
      <c r="H173" s="25"/>
      <c r="I173" s="25" t="s">
        <v>280</v>
      </c>
      <c r="J173" s="25" t="s">
        <v>17</v>
      </c>
      <c r="K173" s="25" t="s">
        <v>159</v>
      </c>
      <c r="L173" s="25">
        <v>20</v>
      </c>
      <c r="M173" s="25" t="s">
        <v>30</v>
      </c>
      <c r="N173" s="26">
        <v>30000</v>
      </c>
    </row>
    <row r="174" spans="1:14" ht="38.25" customHeight="1" x14ac:dyDescent="0.3">
      <c r="A174" s="25">
        <v>166</v>
      </c>
      <c r="B174" s="27">
        <v>44084</v>
      </c>
      <c r="C174" s="24" t="s">
        <v>15</v>
      </c>
      <c r="D174" s="25" t="s">
        <v>273</v>
      </c>
      <c r="E174" s="25"/>
      <c r="F174" s="25"/>
      <c r="G174" s="25" t="s">
        <v>16</v>
      </c>
      <c r="H174" s="25"/>
      <c r="I174" s="25" t="s">
        <v>285</v>
      </c>
      <c r="J174" s="25" t="s">
        <v>17</v>
      </c>
      <c r="K174" s="25" t="s">
        <v>88</v>
      </c>
      <c r="L174" s="25">
        <v>2</v>
      </c>
      <c r="M174" s="25" t="s">
        <v>37</v>
      </c>
      <c r="N174" s="26">
        <v>10000</v>
      </c>
    </row>
    <row r="175" spans="1:14" ht="38.25" customHeight="1" x14ac:dyDescent="0.3">
      <c r="A175" s="25">
        <v>167</v>
      </c>
      <c r="B175" s="27">
        <v>44089</v>
      </c>
      <c r="C175" s="24" t="s">
        <v>15</v>
      </c>
      <c r="D175" s="25" t="s">
        <v>273</v>
      </c>
      <c r="E175" s="25"/>
      <c r="F175" s="25"/>
      <c r="G175" s="25" t="s">
        <v>16</v>
      </c>
      <c r="H175" s="25"/>
      <c r="I175" s="25" t="s">
        <v>397</v>
      </c>
      <c r="J175" s="25" t="s">
        <v>17</v>
      </c>
      <c r="K175" s="25" t="s">
        <v>47</v>
      </c>
      <c r="L175" s="25">
        <v>5</v>
      </c>
      <c r="M175" s="25" t="s">
        <v>37</v>
      </c>
      <c r="N175" s="26">
        <v>17500</v>
      </c>
    </row>
    <row r="176" spans="1:14" ht="38.25" customHeight="1" x14ac:dyDescent="0.3">
      <c r="A176" s="25">
        <v>168</v>
      </c>
      <c r="B176" s="27">
        <v>44089</v>
      </c>
      <c r="C176" s="24" t="s">
        <v>15</v>
      </c>
      <c r="D176" s="25" t="s">
        <v>273</v>
      </c>
      <c r="E176" s="25"/>
      <c r="F176" s="25"/>
      <c r="G176" s="25" t="s">
        <v>16</v>
      </c>
      <c r="H176" s="25"/>
      <c r="I176" s="25" t="s">
        <v>441</v>
      </c>
      <c r="J176" s="25" t="s">
        <v>160</v>
      </c>
      <c r="K176" s="25" t="s">
        <v>131</v>
      </c>
      <c r="L176" s="25">
        <v>15</v>
      </c>
      <c r="M176" s="25" t="s">
        <v>30</v>
      </c>
      <c r="N176" s="26">
        <v>900000</v>
      </c>
    </row>
    <row r="177" spans="1:14" ht="38.25" customHeight="1" x14ac:dyDescent="0.3">
      <c r="A177" s="25">
        <v>169</v>
      </c>
      <c r="B177" s="27">
        <v>44092</v>
      </c>
      <c r="C177" s="24" t="s">
        <v>15</v>
      </c>
      <c r="D177" s="25" t="s">
        <v>273</v>
      </c>
      <c r="E177" s="25"/>
      <c r="F177" s="25"/>
      <c r="G177" s="25" t="s">
        <v>16</v>
      </c>
      <c r="H177" s="25"/>
      <c r="I177" s="25" t="s">
        <v>442</v>
      </c>
      <c r="J177" s="25" t="s">
        <v>17</v>
      </c>
      <c r="K177" s="25" t="s">
        <v>161</v>
      </c>
      <c r="L177" s="25">
        <v>387</v>
      </c>
      <c r="M177" s="25" t="s">
        <v>30</v>
      </c>
      <c r="N177" s="26">
        <v>7701300</v>
      </c>
    </row>
    <row r="178" spans="1:14" ht="38.25" customHeight="1" x14ac:dyDescent="0.3">
      <c r="A178" s="25">
        <v>170</v>
      </c>
      <c r="B178" s="27">
        <v>44092</v>
      </c>
      <c r="C178" s="24" t="s">
        <v>15</v>
      </c>
      <c r="D178" s="25" t="s">
        <v>273</v>
      </c>
      <c r="E178" s="25"/>
      <c r="F178" s="25"/>
      <c r="G178" s="25" t="s">
        <v>16</v>
      </c>
      <c r="H178" s="25"/>
      <c r="I178" s="25" t="s">
        <v>443</v>
      </c>
      <c r="J178" s="25" t="s">
        <v>17</v>
      </c>
      <c r="K178" s="25" t="s">
        <v>162</v>
      </c>
      <c r="L178" s="25">
        <v>40</v>
      </c>
      <c r="M178" s="25" t="s">
        <v>30</v>
      </c>
      <c r="N178" s="26">
        <v>796000</v>
      </c>
    </row>
    <row r="179" spans="1:14" ht="38.25" customHeight="1" x14ac:dyDescent="0.3">
      <c r="A179" s="25">
        <v>171</v>
      </c>
      <c r="B179" s="27">
        <v>44092</v>
      </c>
      <c r="C179" s="24" t="s">
        <v>15</v>
      </c>
      <c r="D179" s="25" t="s">
        <v>273</v>
      </c>
      <c r="E179" s="25"/>
      <c r="F179" s="25"/>
      <c r="G179" s="25" t="s">
        <v>16</v>
      </c>
      <c r="H179" s="25"/>
      <c r="I179" s="25" t="s">
        <v>409</v>
      </c>
      <c r="J179" s="25" t="s">
        <v>17</v>
      </c>
      <c r="K179" s="25" t="s">
        <v>163</v>
      </c>
      <c r="L179" s="25">
        <v>1</v>
      </c>
      <c r="M179" s="25" t="s">
        <v>164</v>
      </c>
      <c r="N179" s="26">
        <v>10000</v>
      </c>
    </row>
    <row r="180" spans="1:14" ht="38.25" customHeight="1" x14ac:dyDescent="0.3">
      <c r="A180" s="25">
        <v>172</v>
      </c>
      <c r="B180" s="27">
        <v>44092</v>
      </c>
      <c r="C180" s="24" t="s">
        <v>15</v>
      </c>
      <c r="D180" s="25" t="s">
        <v>273</v>
      </c>
      <c r="E180" s="25"/>
      <c r="F180" s="25"/>
      <c r="G180" s="25" t="s">
        <v>16</v>
      </c>
      <c r="H180" s="25"/>
      <c r="I180" s="25" t="s">
        <v>409</v>
      </c>
      <c r="J180" s="25" t="s">
        <v>17</v>
      </c>
      <c r="K180" s="25" t="s">
        <v>61</v>
      </c>
      <c r="L180" s="25">
        <v>1</v>
      </c>
      <c r="M180" s="25" t="s">
        <v>37</v>
      </c>
      <c r="N180" s="26">
        <v>10000</v>
      </c>
    </row>
    <row r="181" spans="1:14" ht="38.25" customHeight="1" x14ac:dyDescent="0.3">
      <c r="A181" s="25">
        <v>173</v>
      </c>
      <c r="B181" s="27">
        <v>44097</v>
      </c>
      <c r="C181" s="24" t="s">
        <v>15</v>
      </c>
      <c r="D181" s="25" t="s">
        <v>273</v>
      </c>
      <c r="E181" s="25"/>
      <c r="F181" s="25"/>
      <c r="G181" s="25" t="s">
        <v>16</v>
      </c>
      <c r="H181" s="25"/>
      <c r="I181" s="25" t="s">
        <v>411</v>
      </c>
      <c r="J181" s="25" t="s">
        <v>17</v>
      </c>
      <c r="K181" s="25" t="s">
        <v>165</v>
      </c>
      <c r="L181" s="25">
        <v>1</v>
      </c>
      <c r="M181" s="25" t="s">
        <v>46</v>
      </c>
      <c r="N181" s="26">
        <v>1150000</v>
      </c>
    </row>
    <row r="182" spans="1:14" s="2" customFormat="1" ht="38.25" customHeight="1" x14ac:dyDescent="0.3">
      <c r="A182" s="12" t="s">
        <v>0</v>
      </c>
      <c r="B182" s="12" t="s">
        <v>1</v>
      </c>
      <c r="C182" s="12" t="s">
        <v>2</v>
      </c>
      <c r="D182" s="12" t="s">
        <v>3</v>
      </c>
      <c r="E182" s="12" t="s">
        <v>4</v>
      </c>
      <c r="F182" s="12" t="s">
        <v>5</v>
      </c>
      <c r="G182" s="12" t="s">
        <v>6</v>
      </c>
      <c r="H182" s="12" t="s">
        <v>7</v>
      </c>
      <c r="I182" s="12" t="s">
        <v>8</v>
      </c>
      <c r="J182" s="12" t="s">
        <v>9</v>
      </c>
      <c r="K182" s="12" t="s">
        <v>10</v>
      </c>
      <c r="L182" s="12" t="s">
        <v>11</v>
      </c>
      <c r="M182" s="12" t="s">
        <v>12</v>
      </c>
      <c r="N182" s="12" t="s">
        <v>13</v>
      </c>
    </row>
    <row r="183" spans="1:14" ht="38.25" customHeight="1" x14ac:dyDescent="0.3">
      <c r="A183" s="25">
        <v>174</v>
      </c>
      <c r="B183" s="27">
        <v>44099</v>
      </c>
      <c r="C183" s="25" t="s">
        <v>15</v>
      </c>
      <c r="D183" s="25" t="s">
        <v>273</v>
      </c>
      <c r="E183" s="25"/>
      <c r="F183" s="25"/>
      <c r="G183" s="25" t="s">
        <v>16</v>
      </c>
      <c r="H183" s="25"/>
      <c r="I183" s="25" t="s">
        <v>427</v>
      </c>
      <c r="J183" s="25" t="s">
        <v>17</v>
      </c>
      <c r="K183" s="25" t="s">
        <v>113</v>
      </c>
      <c r="L183" s="25">
        <v>1</v>
      </c>
      <c r="M183" s="25" t="s">
        <v>30</v>
      </c>
      <c r="N183" s="26">
        <v>30000</v>
      </c>
    </row>
    <row r="184" spans="1:14" ht="38.25" customHeight="1" x14ac:dyDescent="0.3">
      <c r="A184" s="25">
        <v>175</v>
      </c>
      <c r="B184" s="27">
        <v>44102</v>
      </c>
      <c r="C184" s="25" t="s">
        <v>15</v>
      </c>
      <c r="D184" s="25" t="s">
        <v>273</v>
      </c>
      <c r="E184" s="25"/>
      <c r="F184" s="25"/>
      <c r="G184" s="25" t="s">
        <v>16</v>
      </c>
      <c r="H184" s="25"/>
      <c r="I184" s="25" t="s">
        <v>444</v>
      </c>
      <c r="J184" s="25" t="s">
        <v>17</v>
      </c>
      <c r="K184" s="25" t="s">
        <v>166</v>
      </c>
      <c r="L184" s="25">
        <v>30</v>
      </c>
      <c r="M184" s="25" t="s">
        <v>46</v>
      </c>
      <c r="N184" s="26">
        <v>90000</v>
      </c>
    </row>
    <row r="185" spans="1:14" ht="38.25" customHeight="1" x14ac:dyDescent="0.3">
      <c r="A185" s="25">
        <v>176</v>
      </c>
      <c r="B185" s="27">
        <v>44109</v>
      </c>
      <c r="C185" s="25" t="s">
        <v>15</v>
      </c>
      <c r="D185" s="25" t="s">
        <v>273</v>
      </c>
      <c r="E185" s="25"/>
      <c r="F185" s="25"/>
      <c r="G185" s="25" t="s">
        <v>16</v>
      </c>
      <c r="H185" s="25"/>
      <c r="I185" s="25" t="s">
        <v>396</v>
      </c>
      <c r="J185" s="25" t="s">
        <v>17</v>
      </c>
      <c r="K185" s="25" t="s">
        <v>47</v>
      </c>
      <c r="L185" s="25">
        <v>10</v>
      </c>
      <c r="M185" s="25" t="s">
        <v>37</v>
      </c>
      <c r="N185" s="26">
        <v>40000</v>
      </c>
    </row>
    <row r="186" spans="1:14" ht="38.25" customHeight="1" x14ac:dyDescent="0.3">
      <c r="A186" s="25">
        <v>177</v>
      </c>
      <c r="B186" s="27">
        <v>44110</v>
      </c>
      <c r="C186" s="25" t="s">
        <v>15</v>
      </c>
      <c r="D186" s="25" t="s">
        <v>273</v>
      </c>
      <c r="E186" s="25"/>
      <c r="F186" s="25"/>
      <c r="G186" s="25" t="s">
        <v>16</v>
      </c>
      <c r="H186" s="25"/>
      <c r="I186" s="25" t="s">
        <v>397</v>
      </c>
      <c r="J186" s="25" t="s">
        <v>17</v>
      </c>
      <c r="K186" s="25" t="s">
        <v>167</v>
      </c>
      <c r="L186" s="25">
        <v>5</v>
      </c>
      <c r="M186" s="25" t="s">
        <v>37</v>
      </c>
      <c r="N186" s="26">
        <v>40000</v>
      </c>
    </row>
    <row r="187" spans="1:14" ht="38.25" customHeight="1" x14ac:dyDescent="0.3">
      <c r="A187" s="25">
        <v>178</v>
      </c>
      <c r="B187" s="27">
        <v>44110</v>
      </c>
      <c r="C187" s="25" t="s">
        <v>15</v>
      </c>
      <c r="D187" s="25" t="s">
        <v>273</v>
      </c>
      <c r="E187" s="25"/>
      <c r="F187" s="25"/>
      <c r="G187" s="25" t="s">
        <v>16</v>
      </c>
      <c r="H187" s="25"/>
      <c r="I187" s="25" t="s">
        <v>419</v>
      </c>
      <c r="J187" s="25" t="s">
        <v>17</v>
      </c>
      <c r="K187" s="25" t="s">
        <v>149</v>
      </c>
      <c r="L187" s="25">
        <v>15</v>
      </c>
      <c r="M187" s="25" t="s">
        <v>30</v>
      </c>
      <c r="N187" s="26">
        <v>15000</v>
      </c>
    </row>
    <row r="188" spans="1:14" ht="38.25" customHeight="1" x14ac:dyDescent="0.3">
      <c r="A188" s="25">
        <v>179</v>
      </c>
      <c r="B188" s="27">
        <v>44111</v>
      </c>
      <c r="C188" s="25" t="s">
        <v>15</v>
      </c>
      <c r="D188" s="25" t="s">
        <v>273</v>
      </c>
      <c r="E188" s="25"/>
      <c r="F188" s="25"/>
      <c r="G188" s="25" t="s">
        <v>16</v>
      </c>
      <c r="H188" s="25"/>
      <c r="I188" s="25" t="s">
        <v>430</v>
      </c>
      <c r="J188" s="25" t="s">
        <v>17</v>
      </c>
      <c r="K188" s="25" t="s">
        <v>47</v>
      </c>
      <c r="L188" s="25">
        <v>10</v>
      </c>
      <c r="M188" s="25" t="s">
        <v>37</v>
      </c>
      <c r="N188" s="26">
        <v>40000</v>
      </c>
    </row>
    <row r="189" spans="1:14" ht="36.75" customHeight="1" x14ac:dyDescent="0.3">
      <c r="A189" s="25">
        <v>180</v>
      </c>
      <c r="B189" s="27">
        <v>44111</v>
      </c>
      <c r="C189" s="25" t="s">
        <v>15</v>
      </c>
      <c r="D189" s="25" t="s">
        <v>273</v>
      </c>
      <c r="E189" s="25"/>
      <c r="F189" s="25"/>
      <c r="G189" s="25" t="s">
        <v>16</v>
      </c>
      <c r="H189" s="25"/>
      <c r="I189" s="25" t="s">
        <v>397</v>
      </c>
      <c r="J189" s="25" t="s">
        <v>17</v>
      </c>
      <c r="K189" s="25" t="s">
        <v>134</v>
      </c>
      <c r="L189" s="25">
        <v>5</v>
      </c>
      <c r="M189" s="25" t="s">
        <v>37</v>
      </c>
      <c r="N189" s="26">
        <v>15000</v>
      </c>
    </row>
    <row r="190" spans="1:14" ht="36.75" customHeight="1" x14ac:dyDescent="0.3">
      <c r="A190" s="25">
        <v>181</v>
      </c>
      <c r="B190" s="27">
        <v>44116</v>
      </c>
      <c r="C190" s="25" t="s">
        <v>15</v>
      </c>
      <c r="D190" s="25" t="s">
        <v>273</v>
      </c>
      <c r="E190" s="25"/>
      <c r="F190" s="25"/>
      <c r="G190" s="25" t="s">
        <v>16</v>
      </c>
      <c r="H190" s="25"/>
      <c r="I190" s="25" t="s">
        <v>391</v>
      </c>
      <c r="J190" s="25" t="s">
        <v>17</v>
      </c>
      <c r="K190" s="25" t="s">
        <v>139</v>
      </c>
      <c r="L190" s="25">
        <v>1</v>
      </c>
      <c r="M190" s="25" t="s">
        <v>25</v>
      </c>
      <c r="N190" s="26">
        <v>10000</v>
      </c>
    </row>
    <row r="191" spans="1:14" ht="36.75" customHeight="1" x14ac:dyDescent="0.3">
      <c r="A191" s="25">
        <v>182</v>
      </c>
      <c r="B191" s="27">
        <v>44117</v>
      </c>
      <c r="C191" s="25" t="s">
        <v>15</v>
      </c>
      <c r="D191" s="25" t="s">
        <v>273</v>
      </c>
      <c r="E191" s="25"/>
      <c r="F191" s="25"/>
      <c r="G191" s="25" t="s">
        <v>16</v>
      </c>
      <c r="H191" s="25"/>
      <c r="I191" s="25" t="s">
        <v>430</v>
      </c>
      <c r="J191" s="25" t="s">
        <v>17</v>
      </c>
      <c r="K191" s="25" t="s">
        <v>168</v>
      </c>
      <c r="L191" s="25">
        <v>4</v>
      </c>
      <c r="M191" s="25" t="s">
        <v>37</v>
      </c>
      <c r="N191" s="26">
        <v>32000</v>
      </c>
    </row>
    <row r="192" spans="1:14" ht="36.75" customHeight="1" x14ac:dyDescent="0.3">
      <c r="A192" s="25">
        <v>183</v>
      </c>
      <c r="B192" s="27">
        <v>44117</v>
      </c>
      <c r="C192" s="25" t="s">
        <v>15</v>
      </c>
      <c r="D192" s="25" t="s">
        <v>273</v>
      </c>
      <c r="E192" s="25"/>
      <c r="F192" s="25"/>
      <c r="G192" s="25" t="s">
        <v>16</v>
      </c>
      <c r="H192" s="25"/>
      <c r="I192" s="25" t="s">
        <v>286</v>
      </c>
      <c r="J192" s="25" t="s">
        <v>17</v>
      </c>
      <c r="K192" s="25" t="s">
        <v>169</v>
      </c>
      <c r="L192" s="25">
        <v>4</v>
      </c>
      <c r="M192" s="25" t="s">
        <v>37</v>
      </c>
      <c r="N192" s="26">
        <v>32000</v>
      </c>
    </row>
    <row r="193" spans="1:14" ht="36.75" customHeight="1" x14ac:dyDescent="0.3">
      <c r="A193" s="25">
        <v>184</v>
      </c>
      <c r="B193" s="27">
        <v>44117</v>
      </c>
      <c r="C193" s="25" t="s">
        <v>15</v>
      </c>
      <c r="D193" s="25" t="s">
        <v>273</v>
      </c>
      <c r="E193" s="25"/>
      <c r="F193" s="25"/>
      <c r="G193" s="25" t="s">
        <v>16</v>
      </c>
      <c r="H193" s="25"/>
      <c r="I193" s="25" t="s">
        <v>419</v>
      </c>
      <c r="J193" s="25" t="s">
        <v>17</v>
      </c>
      <c r="K193" s="25" t="s">
        <v>155</v>
      </c>
      <c r="L193" s="25">
        <v>6</v>
      </c>
      <c r="M193" s="25" t="s">
        <v>37</v>
      </c>
      <c r="N193" s="26">
        <v>42000</v>
      </c>
    </row>
    <row r="194" spans="1:14" ht="36.75" customHeight="1" x14ac:dyDescent="0.3">
      <c r="A194" s="25">
        <v>185</v>
      </c>
      <c r="B194" s="27">
        <v>44120</v>
      </c>
      <c r="C194" s="25" t="s">
        <v>15</v>
      </c>
      <c r="D194" s="25" t="s">
        <v>273</v>
      </c>
      <c r="E194" s="25"/>
      <c r="F194" s="25"/>
      <c r="G194" s="25" t="s">
        <v>16</v>
      </c>
      <c r="H194" s="25"/>
      <c r="I194" s="25" t="s">
        <v>397</v>
      </c>
      <c r="J194" s="25" t="s">
        <v>17</v>
      </c>
      <c r="K194" s="25" t="s">
        <v>134</v>
      </c>
      <c r="L194" s="25">
        <v>5</v>
      </c>
      <c r="M194" s="25" t="s">
        <v>37</v>
      </c>
      <c r="N194" s="26">
        <v>15000</v>
      </c>
    </row>
    <row r="195" spans="1:14" ht="36.75" customHeight="1" x14ac:dyDescent="0.3">
      <c r="A195" s="25">
        <v>186</v>
      </c>
      <c r="B195" s="27">
        <v>44125</v>
      </c>
      <c r="C195" s="25" t="s">
        <v>15</v>
      </c>
      <c r="D195" s="25" t="s">
        <v>273</v>
      </c>
      <c r="E195" s="25"/>
      <c r="F195" s="25"/>
      <c r="G195" s="25" t="s">
        <v>16</v>
      </c>
      <c r="H195" s="25"/>
      <c r="I195" s="25" t="s">
        <v>438</v>
      </c>
      <c r="J195" s="25" t="s">
        <v>17</v>
      </c>
      <c r="K195" s="25" t="s">
        <v>47</v>
      </c>
      <c r="L195" s="25">
        <v>30</v>
      </c>
      <c r="M195" s="25" t="s">
        <v>37</v>
      </c>
      <c r="N195" s="26">
        <v>120000</v>
      </c>
    </row>
    <row r="196" spans="1:14" ht="36.75" customHeight="1" x14ac:dyDescent="0.3">
      <c r="A196" s="25">
        <v>187</v>
      </c>
      <c r="B196" s="27">
        <v>44125</v>
      </c>
      <c r="C196" s="25" t="s">
        <v>15</v>
      </c>
      <c r="D196" s="25" t="s">
        <v>273</v>
      </c>
      <c r="E196" s="25"/>
      <c r="F196" s="25"/>
      <c r="G196" s="25" t="s">
        <v>16</v>
      </c>
      <c r="H196" s="25"/>
      <c r="I196" s="25" t="s">
        <v>409</v>
      </c>
      <c r="J196" s="25" t="s">
        <v>17</v>
      </c>
      <c r="K196" s="25" t="s">
        <v>170</v>
      </c>
      <c r="L196" s="25">
        <v>5</v>
      </c>
      <c r="M196" s="25" t="s">
        <v>37</v>
      </c>
      <c r="N196" s="26">
        <v>15000</v>
      </c>
    </row>
    <row r="197" spans="1:14" ht="36.75" customHeight="1" x14ac:dyDescent="0.3">
      <c r="A197" s="25">
        <v>188</v>
      </c>
      <c r="B197" s="27">
        <v>44130</v>
      </c>
      <c r="C197" s="25" t="s">
        <v>15</v>
      </c>
      <c r="D197" s="25" t="s">
        <v>273</v>
      </c>
      <c r="E197" s="25"/>
      <c r="F197" s="25"/>
      <c r="G197" s="25" t="s">
        <v>16</v>
      </c>
      <c r="H197" s="25"/>
      <c r="I197" s="25" t="s">
        <v>438</v>
      </c>
      <c r="J197" s="25" t="s">
        <v>17</v>
      </c>
      <c r="K197" s="25" t="s">
        <v>47</v>
      </c>
      <c r="L197" s="25">
        <v>40</v>
      </c>
      <c r="M197" s="25" t="s">
        <v>37</v>
      </c>
      <c r="N197" s="26">
        <v>160000</v>
      </c>
    </row>
    <row r="198" spans="1:14" ht="36.75" customHeight="1" x14ac:dyDescent="0.3">
      <c r="A198" s="25">
        <v>189</v>
      </c>
      <c r="B198" s="27">
        <v>44131</v>
      </c>
      <c r="C198" s="25" t="s">
        <v>15</v>
      </c>
      <c r="D198" s="25" t="s">
        <v>273</v>
      </c>
      <c r="E198" s="25"/>
      <c r="F198" s="25"/>
      <c r="G198" s="25" t="s">
        <v>16</v>
      </c>
      <c r="H198" s="25"/>
      <c r="I198" s="25" t="s">
        <v>397</v>
      </c>
      <c r="J198" s="25" t="s">
        <v>17</v>
      </c>
      <c r="K198" s="25" t="s">
        <v>171</v>
      </c>
      <c r="L198" s="25">
        <v>10</v>
      </c>
      <c r="M198" s="25" t="s">
        <v>37</v>
      </c>
      <c r="N198" s="26">
        <v>40000</v>
      </c>
    </row>
    <row r="199" spans="1:14" ht="36.75" customHeight="1" x14ac:dyDescent="0.3">
      <c r="A199" s="25">
        <v>190</v>
      </c>
      <c r="B199" s="27">
        <v>44138</v>
      </c>
      <c r="C199" s="25" t="s">
        <v>15</v>
      </c>
      <c r="D199" s="25" t="s">
        <v>273</v>
      </c>
      <c r="E199" s="25"/>
      <c r="F199" s="25"/>
      <c r="G199" s="25" t="s">
        <v>16</v>
      </c>
      <c r="H199" s="25"/>
      <c r="I199" s="25" t="s">
        <v>445</v>
      </c>
      <c r="J199" s="25" t="s">
        <v>17</v>
      </c>
      <c r="K199" s="25" t="s">
        <v>17</v>
      </c>
      <c r="L199" s="25">
        <v>100</v>
      </c>
      <c r="M199" s="25" t="s">
        <v>30</v>
      </c>
      <c r="N199" s="26">
        <v>680000</v>
      </c>
    </row>
    <row r="200" spans="1:14" ht="36.75" customHeight="1" x14ac:dyDescent="0.3">
      <c r="A200" s="25">
        <v>191</v>
      </c>
      <c r="B200" s="27">
        <v>44141</v>
      </c>
      <c r="C200" s="25" t="s">
        <v>15</v>
      </c>
      <c r="D200" s="25" t="s">
        <v>273</v>
      </c>
      <c r="E200" s="25"/>
      <c r="F200" s="25"/>
      <c r="G200" s="25" t="s">
        <v>16</v>
      </c>
      <c r="H200" s="25"/>
      <c r="I200" s="25" t="s">
        <v>343</v>
      </c>
      <c r="J200" s="25" t="s">
        <v>17</v>
      </c>
      <c r="K200" s="25" t="s">
        <v>172</v>
      </c>
      <c r="L200" s="25">
        <v>10</v>
      </c>
      <c r="M200" s="25" t="s">
        <v>37</v>
      </c>
      <c r="N200" s="26">
        <v>30000</v>
      </c>
    </row>
    <row r="201" spans="1:14" ht="36.75" customHeight="1" x14ac:dyDescent="0.3">
      <c r="A201" s="25">
        <v>192</v>
      </c>
      <c r="B201" s="27">
        <v>44141</v>
      </c>
      <c r="C201" s="25" t="s">
        <v>15</v>
      </c>
      <c r="D201" s="25" t="s">
        <v>273</v>
      </c>
      <c r="E201" s="25"/>
      <c r="F201" s="25"/>
      <c r="G201" s="25" t="s">
        <v>16</v>
      </c>
      <c r="H201" s="25"/>
      <c r="I201" s="25" t="s">
        <v>343</v>
      </c>
      <c r="J201" s="25" t="s">
        <v>17</v>
      </c>
      <c r="K201" s="25" t="s">
        <v>173</v>
      </c>
      <c r="L201" s="25">
        <v>1</v>
      </c>
      <c r="M201" s="25" t="s">
        <v>25</v>
      </c>
      <c r="N201" s="26">
        <v>47000</v>
      </c>
    </row>
    <row r="202" spans="1:14" ht="36.75" customHeight="1" x14ac:dyDescent="0.3">
      <c r="A202" s="25">
        <v>193</v>
      </c>
      <c r="B202" s="27">
        <v>44144</v>
      </c>
      <c r="C202" s="25" t="s">
        <v>15</v>
      </c>
      <c r="D202" s="25" t="s">
        <v>273</v>
      </c>
      <c r="E202" s="25"/>
      <c r="F202" s="25"/>
      <c r="G202" s="25" t="s">
        <v>16</v>
      </c>
      <c r="H202" s="25"/>
      <c r="I202" s="25" t="s">
        <v>280</v>
      </c>
      <c r="J202" s="25" t="s">
        <v>17</v>
      </c>
      <c r="K202" s="25" t="s">
        <v>174</v>
      </c>
      <c r="L202" s="25">
        <v>2</v>
      </c>
      <c r="M202" s="25" t="s">
        <v>30</v>
      </c>
      <c r="N202" s="26">
        <v>8000</v>
      </c>
    </row>
    <row r="203" spans="1:14" ht="36.75" customHeight="1" x14ac:dyDescent="0.3">
      <c r="A203" s="25">
        <v>194</v>
      </c>
      <c r="B203" s="27">
        <v>44146</v>
      </c>
      <c r="C203" s="25" t="s">
        <v>15</v>
      </c>
      <c r="D203" s="25" t="s">
        <v>273</v>
      </c>
      <c r="E203" s="25"/>
      <c r="F203" s="25"/>
      <c r="G203" s="25" t="s">
        <v>16</v>
      </c>
      <c r="H203" s="25"/>
      <c r="I203" s="25" t="s">
        <v>286</v>
      </c>
      <c r="J203" s="25" t="s">
        <v>17</v>
      </c>
      <c r="K203" s="25" t="s">
        <v>175</v>
      </c>
      <c r="L203" s="25">
        <v>6</v>
      </c>
      <c r="M203" s="25" t="s">
        <v>44</v>
      </c>
      <c r="N203" s="26">
        <v>30000</v>
      </c>
    </row>
    <row r="204" spans="1:14" ht="36.75" customHeight="1" x14ac:dyDescent="0.3">
      <c r="A204" s="25">
        <v>195</v>
      </c>
      <c r="B204" s="27">
        <v>44146</v>
      </c>
      <c r="C204" s="25" t="s">
        <v>15</v>
      </c>
      <c r="D204" s="25" t="s">
        <v>273</v>
      </c>
      <c r="E204" s="25"/>
      <c r="F204" s="25"/>
      <c r="G204" s="25" t="s">
        <v>16</v>
      </c>
      <c r="H204" s="25"/>
      <c r="I204" s="25" t="s">
        <v>446</v>
      </c>
      <c r="J204" s="25" t="s">
        <v>17</v>
      </c>
      <c r="K204" s="25" t="s">
        <v>176</v>
      </c>
      <c r="L204" s="25">
        <v>2</v>
      </c>
      <c r="M204" s="25" t="s">
        <v>37</v>
      </c>
      <c r="N204" s="26">
        <v>30000</v>
      </c>
    </row>
    <row r="205" spans="1:14" ht="36.75" customHeight="1" x14ac:dyDescent="0.3">
      <c r="A205" s="25">
        <v>196</v>
      </c>
      <c r="B205" s="27">
        <v>44155</v>
      </c>
      <c r="C205" s="25" t="s">
        <v>15</v>
      </c>
      <c r="D205" s="25" t="s">
        <v>273</v>
      </c>
      <c r="E205" s="25"/>
      <c r="F205" s="25"/>
      <c r="G205" s="25" t="s">
        <v>16</v>
      </c>
      <c r="H205" s="25"/>
      <c r="I205" s="25" t="s">
        <v>447</v>
      </c>
      <c r="J205" s="25" t="s">
        <v>17</v>
      </c>
      <c r="K205" s="25" t="s">
        <v>177</v>
      </c>
      <c r="L205" s="25">
        <v>50</v>
      </c>
      <c r="M205" s="25" t="s">
        <v>60</v>
      </c>
      <c r="N205" s="26">
        <v>2000000</v>
      </c>
    </row>
    <row r="206" spans="1:14" ht="36.75" customHeight="1" x14ac:dyDescent="0.3">
      <c r="A206" s="25">
        <v>197</v>
      </c>
      <c r="B206" s="27">
        <v>44166</v>
      </c>
      <c r="C206" s="25" t="s">
        <v>15</v>
      </c>
      <c r="D206" s="25" t="s">
        <v>273</v>
      </c>
      <c r="E206" s="25"/>
      <c r="F206" s="25"/>
      <c r="G206" s="25" t="s">
        <v>16</v>
      </c>
      <c r="H206" s="25"/>
      <c r="I206" s="25" t="s">
        <v>286</v>
      </c>
      <c r="J206" s="25" t="s">
        <v>17</v>
      </c>
      <c r="K206" s="25" t="s">
        <v>178</v>
      </c>
      <c r="L206" s="25">
        <v>30</v>
      </c>
      <c r="M206" s="25" t="s">
        <v>44</v>
      </c>
      <c r="N206" s="26">
        <v>120000</v>
      </c>
    </row>
    <row r="207" spans="1:14" ht="36.75" customHeight="1" x14ac:dyDescent="0.3">
      <c r="A207" s="25">
        <v>198</v>
      </c>
      <c r="B207" s="27">
        <v>44166</v>
      </c>
      <c r="C207" s="25" t="s">
        <v>15</v>
      </c>
      <c r="D207" s="25" t="s">
        <v>273</v>
      </c>
      <c r="E207" s="25"/>
      <c r="F207" s="25"/>
      <c r="G207" s="25" t="s">
        <v>16</v>
      </c>
      <c r="H207" s="25"/>
      <c r="I207" s="25" t="s">
        <v>410</v>
      </c>
      <c r="J207" s="25" t="s">
        <v>17</v>
      </c>
      <c r="K207" s="25" t="s">
        <v>75</v>
      </c>
      <c r="L207" s="25">
        <v>10</v>
      </c>
      <c r="M207" s="25" t="s">
        <v>138</v>
      </c>
      <c r="N207" s="26">
        <v>80000</v>
      </c>
    </row>
    <row r="208" spans="1:14" ht="36.75" customHeight="1" x14ac:dyDescent="0.3">
      <c r="A208" s="25">
        <v>199</v>
      </c>
      <c r="B208" s="27">
        <v>44168</v>
      </c>
      <c r="C208" s="25" t="s">
        <v>15</v>
      </c>
      <c r="D208" s="25" t="s">
        <v>273</v>
      </c>
      <c r="E208" s="25"/>
      <c r="F208" s="25"/>
      <c r="G208" s="25" t="s">
        <v>16</v>
      </c>
      <c r="H208" s="25"/>
      <c r="I208" s="25" t="s">
        <v>409</v>
      </c>
      <c r="J208" s="25" t="s">
        <v>17</v>
      </c>
      <c r="K208" s="25" t="s">
        <v>52</v>
      </c>
      <c r="L208" s="25">
        <v>40</v>
      </c>
      <c r="M208" s="25" t="s">
        <v>37</v>
      </c>
      <c r="N208" s="26">
        <v>160000</v>
      </c>
    </row>
    <row r="209" spans="1:14" ht="36.75" customHeight="1" x14ac:dyDescent="0.3">
      <c r="A209" s="25">
        <v>200</v>
      </c>
      <c r="B209" s="27">
        <v>44176</v>
      </c>
      <c r="C209" s="25" t="s">
        <v>15</v>
      </c>
      <c r="D209" s="25" t="s">
        <v>273</v>
      </c>
      <c r="E209" s="25"/>
      <c r="F209" s="25"/>
      <c r="G209" s="25" t="s">
        <v>16</v>
      </c>
      <c r="H209" s="25"/>
      <c r="I209" s="25" t="s">
        <v>286</v>
      </c>
      <c r="J209" s="25" t="s">
        <v>17</v>
      </c>
      <c r="K209" s="25" t="s">
        <v>179</v>
      </c>
      <c r="L209" s="25">
        <v>8</v>
      </c>
      <c r="M209" s="25" t="s">
        <v>37</v>
      </c>
      <c r="N209" s="26">
        <v>40000</v>
      </c>
    </row>
    <row r="210" spans="1:14" ht="36.75" customHeight="1" x14ac:dyDescent="0.3">
      <c r="A210" s="25">
        <v>201</v>
      </c>
      <c r="B210" s="27">
        <v>44179</v>
      </c>
      <c r="C210" s="25" t="s">
        <v>15</v>
      </c>
      <c r="D210" s="25" t="s">
        <v>273</v>
      </c>
      <c r="E210" s="25"/>
      <c r="F210" s="25"/>
      <c r="G210" s="25" t="s">
        <v>16</v>
      </c>
      <c r="H210" s="25"/>
      <c r="I210" s="25" t="s">
        <v>402</v>
      </c>
      <c r="J210" s="25" t="s">
        <v>17</v>
      </c>
      <c r="K210" s="25" t="s">
        <v>52</v>
      </c>
      <c r="L210" s="25">
        <v>10</v>
      </c>
      <c r="M210" s="25" t="s">
        <v>37</v>
      </c>
      <c r="N210" s="26">
        <v>40000</v>
      </c>
    </row>
    <row r="211" spans="1:14" ht="36.75" customHeight="1" x14ac:dyDescent="0.3">
      <c r="A211" s="25">
        <v>202</v>
      </c>
      <c r="B211" s="27">
        <v>44179</v>
      </c>
      <c r="C211" s="25" t="s">
        <v>15</v>
      </c>
      <c r="D211" s="25" t="s">
        <v>273</v>
      </c>
      <c r="E211" s="25"/>
      <c r="F211" s="25"/>
      <c r="G211" s="25" t="s">
        <v>16</v>
      </c>
      <c r="H211" s="25"/>
      <c r="I211" s="25" t="s">
        <v>397</v>
      </c>
      <c r="J211" s="25" t="s">
        <v>17</v>
      </c>
      <c r="K211" s="25" t="s">
        <v>39</v>
      </c>
      <c r="L211" s="25">
        <v>10</v>
      </c>
      <c r="M211" s="25" t="s">
        <v>37</v>
      </c>
      <c r="N211" s="26">
        <v>50000</v>
      </c>
    </row>
    <row r="212" spans="1:14" ht="36.75" customHeight="1" x14ac:dyDescent="0.3">
      <c r="A212" s="25">
        <v>203</v>
      </c>
      <c r="B212" s="27">
        <v>44180</v>
      </c>
      <c r="C212" s="25" t="s">
        <v>15</v>
      </c>
      <c r="D212" s="25" t="s">
        <v>273</v>
      </c>
      <c r="E212" s="25"/>
      <c r="F212" s="25"/>
      <c r="G212" s="25" t="s">
        <v>16</v>
      </c>
      <c r="H212" s="25"/>
      <c r="I212" s="25" t="s">
        <v>419</v>
      </c>
      <c r="J212" s="25" t="s">
        <v>17</v>
      </c>
      <c r="K212" s="25" t="s">
        <v>180</v>
      </c>
      <c r="L212" s="25">
        <v>3</v>
      </c>
      <c r="M212" s="25" t="s">
        <v>37</v>
      </c>
      <c r="N212" s="26">
        <v>30000</v>
      </c>
    </row>
    <row r="213" spans="1:14" s="2" customFormat="1" ht="36.75" customHeight="1" x14ac:dyDescent="0.3">
      <c r="A213" s="12" t="s">
        <v>0</v>
      </c>
      <c r="B213" s="12" t="s">
        <v>1</v>
      </c>
      <c r="C213" s="12" t="s">
        <v>2</v>
      </c>
      <c r="D213" s="12" t="s">
        <v>3</v>
      </c>
      <c r="E213" s="12" t="s">
        <v>4</v>
      </c>
      <c r="F213" s="12" t="s">
        <v>5</v>
      </c>
      <c r="G213" s="12" t="s">
        <v>6</v>
      </c>
      <c r="H213" s="12" t="s">
        <v>7</v>
      </c>
      <c r="I213" s="12" t="s">
        <v>8</v>
      </c>
      <c r="J213" s="12" t="s">
        <v>9</v>
      </c>
      <c r="K213" s="12" t="s">
        <v>10</v>
      </c>
      <c r="L213" s="12" t="s">
        <v>11</v>
      </c>
      <c r="M213" s="12" t="s">
        <v>12</v>
      </c>
      <c r="N213" s="12" t="s">
        <v>13</v>
      </c>
    </row>
    <row r="214" spans="1:14" ht="36.75" customHeight="1" x14ac:dyDescent="0.3">
      <c r="A214" s="25">
        <v>204</v>
      </c>
      <c r="B214" s="27">
        <v>44181</v>
      </c>
      <c r="C214" s="25" t="s">
        <v>15</v>
      </c>
      <c r="D214" s="25" t="s">
        <v>273</v>
      </c>
      <c r="E214" s="25"/>
      <c r="F214" s="25"/>
      <c r="G214" s="25" t="s">
        <v>16</v>
      </c>
      <c r="H214" s="25"/>
      <c r="I214" s="25" t="s">
        <v>280</v>
      </c>
      <c r="J214" s="25" t="s">
        <v>17</v>
      </c>
      <c r="K214" s="25" t="s">
        <v>42</v>
      </c>
      <c r="L214" s="25">
        <v>2</v>
      </c>
      <c r="M214" s="25" t="s">
        <v>30</v>
      </c>
      <c r="N214" s="26">
        <v>20000</v>
      </c>
    </row>
    <row r="215" spans="1:14" ht="36.75" customHeight="1" x14ac:dyDescent="0.3">
      <c r="A215" s="25">
        <v>205</v>
      </c>
      <c r="B215" s="27">
        <v>44183</v>
      </c>
      <c r="C215" s="25" t="s">
        <v>15</v>
      </c>
      <c r="D215" s="25" t="s">
        <v>273</v>
      </c>
      <c r="E215" s="25"/>
      <c r="F215" s="25"/>
      <c r="G215" s="25" t="s">
        <v>16</v>
      </c>
      <c r="H215" s="25"/>
      <c r="I215" s="25" t="s">
        <v>411</v>
      </c>
      <c r="J215" s="25" t="s">
        <v>17</v>
      </c>
      <c r="K215" s="25" t="s">
        <v>136</v>
      </c>
      <c r="L215" s="28">
        <v>2500</v>
      </c>
      <c r="M215" s="25" t="s">
        <v>30</v>
      </c>
      <c r="N215" s="26">
        <v>1500000</v>
      </c>
    </row>
    <row r="216" spans="1:14" ht="36.75" customHeight="1" x14ac:dyDescent="0.3">
      <c r="A216" s="25">
        <v>206</v>
      </c>
      <c r="B216" s="27">
        <v>44186</v>
      </c>
      <c r="C216" s="25" t="s">
        <v>15</v>
      </c>
      <c r="D216" s="25" t="s">
        <v>273</v>
      </c>
      <c r="E216" s="25"/>
      <c r="F216" s="25"/>
      <c r="G216" s="25" t="s">
        <v>16</v>
      </c>
      <c r="H216" s="25"/>
      <c r="I216" s="25" t="s">
        <v>448</v>
      </c>
      <c r="J216" s="25" t="s">
        <v>17</v>
      </c>
      <c r="K216" s="25" t="s">
        <v>181</v>
      </c>
      <c r="L216" s="25">
        <v>500</v>
      </c>
      <c r="M216" s="25" t="s">
        <v>79</v>
      </c>
      <c r="N216" s="26">
        <v>550000</v>
      </c>
    </row>
    <row r="217" spans="1:14" ht="36.75" customHeight="1" x14ac:dyDescent="0.3">
      <c r="A217" s="25">
        <v>207</v>
      </c>
      <c r="B217" s="27">
        <v>44186</v>
      </c>
      <c r="C217" s="25" t="s">
        <v>15</v>
      </c>
      <c r="D217" s="25" t="s">
        <v>273</v>
      </c>
      <c r="E217" s="25"/>
      <c r="F217" s="25"/>
      <c r="G217" s="25" t="s">
        <v>16</v>
      </c>
      <c r="H217" s="25"/>
      <c r="I217" s="25" t="s">
        <v>448</v>
      </c>
      <c r="J217" s="25" t="s">
        <v>17</v>
      </c>
      <c r="K217" s="25" t="s">
        <v>182</v>
      </c>
      <c r="L217" s="25">
        <v>500</v>
      </c>
      <c r="M217" s="25" t="s">
        <v>79</v>
      </c>
      <c r="N217" s="26">
        <v>1050000</v>
      </c>
    </row>
    <row r="218" spans="1:14" ht="36.75" customHeight="1" x14ac:dyDescent="0.3">
      <c r="A218" s="25">
        <v>208</v>
      </c>
      <c r="B218" s="27">
        <v>44186</v>
      </c>
      <c r="C218" s="25" t="s">
        <v>15</v>
      </c>
      <c r="D218" s="25" t="s">
        <v>273</v>
      </c>
      <c r="E218" s="25"/>
      <c r="F218" s="25"/>
      <c r="G218" s="25" t="s">
        <v>16</v>
      </c>
      <c r="H218" s="25"/>
      <c r="I218" s="25" t="s">
        <v>448</v>
      </c>
      <c r="J218" s="25" t="s">
        <v>17</v>
      </c>
      <c r="K218" s="25" t="s">
        <v>183</v>
      </c>
      <c r="L218" s="25">
        <v>500</v>
      </c>
      <c r="M218" s="25" t="s">
        <v>79</v>
      </c>
      <c r="N218" s="26">
        <v>1740000</v>
      </c>
    </row>
    <row r="219" spans="1:14" ht="36.75" customHeight="1" x14ac:dyDescent="0.3">
      <c r="A219" s="25">
        <v>209</v>
      </c>
      <c r="B219" s="27">
        <v>44186</v>
      </c>
      <c r="C219" s="25" t="s">
        <v>15</v>
      </c>
      <c r="D219" s="25" t="s">
        <v>273</v>
      </c>
      <c r="E219" s="25"/>
      <c r="F219" s="25"/>
      <c r="G219" s="25" t="s">
        <v>16</v>
      </c>
      <c r="H219" s="25"/>
      <c r="I219" s="25" t="s">
        <v>448</v>
      </c>
      <c r="J219" s="25" t="s">
        <v>17</v>
      </c>
      <c r="K219" s="25" t="s">
        <v>184</v>
      </c>
      <c r="L219" s="25">
        <v>500</v>
      </c>
      <c r="M219" s="25" t="s">
        <v>79</v>
      </c>
      <c r="N219" s="26">
        <v>1150000</v>
      </c>
    </row>
    <row r="220" spans="1:14" ht="36.75" customHeight="1" x14ac:dyDescent="0.3">
      <c r="A220" s="25">
        <v>210</v>
      </c>
      <c r="B220" s="27">
        <v>44186</v>
      </c>
      <c r="C220" s="25" t="s">
        <v>15</v>
      </c>
      <c r="D220" s="25" t="s">
        <v>273</v>
      </c>
      <c r="E220" s="25"/>
      <c r="F220" s="25"/>
      <c r="G220" s="25" t="s">
        <v>16</v>
      </c>
      <c r="H220" s="25"/>
      <c r="I220" s="25" t="s">
        <v>448</v>
      </c>
      <c r="J220" s="25" t="s">
        <v>17</v>
      </c>
      <c r="K220" s="25" t="s">
        <v>185</v>
      </c>
      <c r="L220" s="25">
        <v>500</v>
      </c>
      <c r="M220" s="25" t="s">
        <v>79</v>
      </c>
      <c r="N220" s="26">
        <v>1500000</v>
      </c>
    </row>
    <row r="221" spans="1:14" ht="36.75" customHeight="1" x14ac:dyDescent="0.3">
      <c r="A221" s="25">
        <v>211</v>
      </c>
      <c r="B221" s="27">
        <v>44186</v>
      </c>
      <c r="C221" s="25" t="s">
        <v>15</v>
      </c>
      <c r="D221" s="25" t="s">
        <v>273</v>
      </c>
      <c r="E221" s="25"/>
      <c r="F221" s="25"/>
      <c r="G221" s="25" t="s">
        <v>16</v>
      </c>
      <c r="H221" s="25"/>
      <c r="I221" s="25" t="s">
        <v>448</v>
      </c>
      <c r="J221" s="25" t="s">
        <v>17</v>
      </c>
      <c r="K221" s="25" t="s">
        <v>186</v>
      </c>
      <c r="L221" s="25">
        <v>500</v>
      </c>
      <c r="M221" s="25" t="s">
        <v>30</v>
      </c>
      <c r="N221" s="26">
        <v>1990000</v>
      </c>
    </row>
    <row r="222" spans="1:14" ht="36.75" customHeight="1" x14ac:dyDescent="0.3">
      <c r="A222" s="25">
        <v>212</v>
      </c>
      <c r="B222" s="27">
        <v>44186</v>
      </c>
      <c r="C222" s="25" t="s">
        <v>15</v>
      </c>
      <c r="D222" s="25" t="s">
        <v>273</v>
      </c>
      <c r="E222" s="25"/>
      <c r="F222" s="25"/>
      <c r="G222" s="25" t="s">
        <v>16</v>
      </c>
      <c r="H222" s="25"/>
      <c r="I222" s="25" t="s">
        <v>448</v>
      </c>
      <c r="J222" s="25" t="s">
        <v>17</v>
      </c>
      <c r="K222" s="25" t="s">
        <v>187</v>
      </c>
      <c r="L222" s="25">
        <v>500</v>
      </c>
      <c r="M222" s="25" t="s">
        <v>79</v>
      </c>
      <c r="N222" s="26">
        <v>675000</v>
      </c>
    </row>
    <row r="223" spans="1:14" ht="36.75" customHeight="1" x14ac:dyDescent="0.3">
      <c r="A223" s="25">
        <v>213</v>
      </c>
      <c r="B223" s="27">
        <v>44186</v>
      </c>
      <c r="C223" s="25" t="s">
        <v>15</v>
      </c>
      <c r="D223" s="25" t="s">
        <v>273</v>
      </c>
      <c r="E223" s="25"/>
      <c r="F223" s="25"/>
      <c r="G223" s="25" t="s">
        <v>16</v>
      </c>
      <c r="H223" s="25"/>
      <c r="I223" s="25" t="s">
        <v>449</v>
      </c>
      <c r="J223" s="25" t="s">
        <v>17</v>
      </c>
      <c r="K223" s="25" t="s">
        <v>188</v>
      </c>
      <c r="L223" s="25">
        <v>500</v>
      </c>
      <c r="M223" s="25" t="s">
        <v>30</v>
      </c>
      <c r="N223" s="26">
        <v>1050000</v>
      </c>
    </row>
    <row r="224" spans="1:14" ht="36.75" customHeight="1" x14ac:dyDescent="0.3">
      <c r="A224" s="25">
        <v>214</v>
      </c>
      <c r="B224" s="27">
        <v>44187</v>
      </c>
      <c r="C224" s="25" t="s">
        <v>15</v>
      </c>
      <c r="D224" s="25" t="s">
        <v>273</v>
      </c>
      <c r="E224" s="25"/>
      <c r="F224" s="25"/>
      <c r="G224" s="25" t="s">
        <v>16</v>
      </c>
      <c r="H224" s="25"/>
      <c r="I224" s="25" t="s">
        <v>402</v>
      </c>
      <c r="J224" s="25" t="s">
        <v>17</v>
      </c>
      <c r="K224" s="25" t="s">
        <v>52</v>
      </c>
      <c r="L224" s="25">
        <v>20</v>
      </c>
      <c r="M224" s="25" t="s">
        <v>37</v>
      </c>
      <c r="N224" s="26">
        <v>80000</v>
      </c>
    </row>
    <row r="225" spans="1:14" ht="36.75" customHeight="1" x14ac:dyDescent="0.3">
      <c r="A225" s="25">
        <v>215</v>
      </c>
      <c r="B225" s="27">
        <v>44188</v>
      </c>
      <c r="C225" s="25" t="s">
        <v>15</v>
      </c>
      <c r="D225" s="25" t="s">
        <v>273</v>
      </c>
      <c r="E225" s="25"/>
      <c r="F225" s="25"/>
      <c r="G225" s="25" t="s">
        <v>16</v>
      </c>
      <c r="H225" s="25"/>
      <c r="I225" s="25" t="s">
        <v>409</v>
      </c>
      <c r="J225" s="25" t="s">
        <v>17</v>
      </c>
      <c r="K225" s="25" t="s">
        <v>117</v>
      </c>
      <c r="L225" s="25">
        <v>4</v>
      </c>
      <c r="M225" s="25" t="s">
        <v>37</v>
      </c>
      <c r="N225" s="26">
        <v>40000</v>
      </c>
    </row>
    <row r="226" spans="1:14" ht="36.75" customHeight="1" x14ac:dyDescent="0.3">
      <c r="A226" s="25">
        <v>216</v>
      </c>
      <c r="B226" s="27">
        <v>44195</v>
      </c>
      <c r="C226" s="25" t="s">
        <v>15</v>
      </c>
      <c r="D226" s="25" t="s">
        <v>273</v>
      </c>
      <c r="E226" s="25"/>
      <c r="F226" s="25"/>
      <c r="G226" s="25" t="s">
        <v>16</v>
      </c>
      <c r="H226" s="25"/>
      <c r="I226" s="25" t="s">
        <v>450</v>
      </c>
      <c r="J226" s="25" t="s">
        <v>17</v>
      </c>
      <c r="K226" s="25" t="s">
        <v>189</v>
      </c>
      <c r="L226" s="28">
        <v>5500</v>
      </c>
      <c r="M226" s="25" t="s">
        <v>22</v>
      </c>
      <c r="N226" s="26">
        <v>2695000</v>
      </c>
    </row>
  </sheetData>
  <mergeCells count="1">
    <mergeCell ref="A1:N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zoomScalePageLayoutView="130" workbookViewId="0">
      <selection activeCell="C7" sqref="C7"/>
    </sheetView>
  </sheetViews>
  <sheetFormatPr defaultRowHeight="16.5" x14ac:dyDescent="0.3"/>
  <cols>
    <col min="1" max="1" width="4.5" style="20" bestFit="1" customWidth="1"/>
    <col min="2" max="2" width="12" style="20" customWidth="1"/>
    <col min="3" max="3" width="59.25" style="20" customWidth="1"/>
    <col min="4" max="4" width="10.25" style="20" customWidth="1"/>
    <col min="5" max="5" width="9.875" style="20" customWidth="1"/>
    <col min="6" max="6" width="7.5" style="20" bestFit="1" customWidth="1"/>
    <col min="7" max="7" width="19.5" style="19" customWidth="1"/>
  </cols>
  <sheetData>
    <row r="1" spans="1:7" s="1" customFormat="1" ht="30" customHeight="1" x14ac:dyDescent="0.3">
      <c r="A1" s="65" t="s">
        <v>277</v>
      </c>
      <c r="B1" s="65"/>
      <c r="C1" s="65"/>
      <c r="D1" s="65"/>
      <c r="E1" s="65"/>
      <c r="F1" s="65"/>
      <c r="G1" s="65"/>
    </row>
    <row r="2" spans="1:7" s="2" customFormat="1" x14ac:dyDescent="0.3">
      <c r="A2" s="29"/>
      <c r="B2" s="29"/>
      <c r="C2" s="29"/>
      <c r="D2" s="29"/>
      <c r="E2" s="29"/>
      <c r="F2" s="64" t="s">
        <v>237</v>
      </c>
      <c r="G2" s="64"/>
    </row>
    <row r="3" spans="1:7" ht="30" customHeight="1" x14ac:dyDescent="0.3">
      <c r="A3" s="12" t="s">
        <v>0</v>
      </c>
      <c r="B3" s="12" t="s">
        <v>193</v>
      </c>
      <c r="C3" s="12" t="s">
        <v>194</v>
      </c>
      <c r="D3" s="12" t="s">
        <v>191</v>
      </c>
      <c r="E3" s="12" t="s">
        <v>195</v>
      </c>
      <c r="F3" s="12" t="s">
        <v>196</v>
      </c>
      <c r="G3" s="12" t="s">
        <v>14</v>
      </c>
    </row>
    <row r="4" spans="1:7" s="2" customFormat="1" ht="30" customHeight="1" x14ac:dyDescent="0.3">
      <c r="A4" s="30"/>
      <c r="B4" s="13"/>
      <c r="C4" s="14" t="s">
        <v>236</v>
      </c>
      <c r="D4" s="15">
        <f>SUM(D5:D24)</f>
        <v>4963390</v>
      </c>
      <c r="E4" s="14"/>
      <c r="F4" s="14"/>
      <c r="G4" s="14"/>
    </row>
    <row r="5" spans="1:7" ht="30" customHeight="1" x14ac:dyDescent="0.3">
      <c r="A5" s="16">
        <v>1</v>
      </c>
      <c r="B5" s="17">
        <v>43836</v>
      </c>
      <c r="C5" s="31" t="s">
        <v>197</v>
      </c>
      <c r="D5" s="18">
        <v>41360</v>
      </c>
      <c r="E5" s="16" t="s">
        <v>16</v>
      </c>
      <c r="F5" s="31"/>
      <c r="G5" s="16" t="s">
        <v>198</v>
      </c>
    </row>
    <row r="6" spans="1:7" ht="30" customHeight="1" x14ac:dyDescent="0.3">
      <c r="A6" s="16">
        <v>2</v>
      </c>
      <c r="B6" s="17">
        <v>43866</v>
      </c>
      <c r="C6" s="31" t="s">
        <v>199</v>
      </c>
      <c r="D6" s="18">
        <v>40700</v>
      </c>
      <c r="E6" s="16" t="s">
        <v>16</v>
      </c>
      <c r="F6" s="31"/>
      <c r="G6" s="16" t="s">
        <v>198</v>
      </c>
    </row>
    <row r="7" spans="1:7" ht="30" customHeight="1" x14ac:dyDescent="0.3">
      <c r="A7" s="16">
        <v>3</v>
      </c>
      <c r="B7" s="17">
        <v>43895</v>
      </c>
      <c r="C7" s="31" t="s">
        <v>200</v>
      </c>
      <c r="D7" s="18">
        <v>39490</v>
      </c>
      <c r="E7" s="16" t="s">
        <v>16</v>
      </c>
      <c r="F7" s="31"/>
      <c r="G7" s="16" t="s">
        <v>198</v>
      </c>
    </row>
    <row r="8" spans="1:7" ht="30" customHeight="1" x14ac:dyDescent="0.3">
      <c r="A8" s="16">
        <v>4</v>
      </c>
      <c r="B8" s="17">
        <v>43927</v>
      </c>
      <c r="C8" s="31" t="s">
        <v>201</v>
      </c>
      <c r="D8" s="18">
        <v>41305</v>
      </c>
      <c r="E8" s="16" t="s">
        <v>16</v>
      </c>
      <c r="F8" s="31"/>
      <c r="G8" s="16" t="s">
        <v>198</v>
      </c>
    </row>
    <row r="9" spans="1:7" ht="30" customHeight="1" x14ac:dyDescent="0.3">
      <c r="A9" s="16">
        <v>5</v>
      </c>
      <c r="B9" s="17">
        <v>43957</v>
      </c>
      <c r="C9" s="31" t="s">
        <v>202</v>
      </c>
      <c r="D9" s="18">
        <v>39215</v>
      </c>
      <c r="E9" s="16" t="s">
        <v>16</v>
      </c>
      <c r="F9" s="31"/>
      <c r="G9" s="16" t="s">
        <v>198</v>
      </c>
    </row>
    <row r="10" spans="1:7" ht="30" customHeight="1" x14ac:dyDescent="0.3">
      <c r="A10" s="16">
        <v>6</v>
      </c>
      <c r="B10" s="17">
        <v>43987</v>
      </c>
      <c r="C10" s="31" t="s">
        <v>203</v>
      </c>
      <c r="D10" s="18">
        <v>40590</v>
      </c>
      <c r="E10" s="16" t="s">
        <v>16</v>
      </c>
      <c r="F10" s="31"/>
      <c r="G10" s="16" t="s">
        <v>198</v>
      </c>
    </row>
    <row r="11" spans="1:7" ht="30" customHeight="1" x14ac:dyDescent="0.3">
      <c r="A11" s="16">
        <v>7</v>
      </c>
      <c r="B11" s="17">
        <v>44018</v>
      </c>
      <c r="C11" s="31" t="s">
        <v>204</v>
      </c>
      <c r="D11" s="18">
        <v>8415</v>
      </c>
      <c r="E11" s="16" t="s">
        <v>16</v>
      </c>
      <c r="F11" s="31"/>
      <c r="G11" s="16" t="s">
        <v>198</v>
      </c>
    </row>
    <row r="12" spans="1:7" ht="30" customHeight="1" x14ac:dyDescent="0.3">
      <c r="A12" s="16">
        <v>8</v>
      </c>
      <c r="B12" s="17">
        <v>44036</v>
      </c>
      <c r="C12" s="31" t="s">
        <v>205</v>
      </c>
      <c r="D12" s="18">
        <v>379500</v>
      </c>
      <c r="E12" s="16" t="s">
        <v>16</v>
      </c>
      <c r="F12" s="31"/>
      <c r="G12" s="16" t="s">
        <v>198</v>
      </c>
    </row>
    <row r="13" spans="1:7" ht="30" customHeight="1" x14ac:dyDescent="0.3">
      <c r="A13" s="16">
        <v>9</v>
      </c>
      <c r="B13" s="17">
        <v>44042</v>
      </c>
      <c r="C13" s="31" t="s">
        <v>206</v>
      </c>
      <c r="D13" s="18">
        <v>1032960</v>
      </c>
      <c r="E13" s="16" t="s">
        <v>16</v>
      </c>
      <c r="F13" s="31"/>
      <c r="G13" s="16" t="s">
        <v>198</v>
      </c>
    </row>
    <row r="14" spans="1:7" ht="30" customHeight="1" x14ac:dyDescent="0.3">
      <c r="A14" s="16">
        <v>10</v>
      </c>
      <c r="B14" s="17">
        <v>44048</v>
      </c>
      <c r="C14" s="31" t="s">
        <v>207</v>
      </c>
      <c r="D14" s="18">
        <v>7095</v>
      </c>
      <c r="E14" s="16" t="s">
        <v>16</v>
      </c>
      <c r="F14" s="31"/>
      <c r="G14" s="16" t="s">
        <v>198</v>
      </c>
    </row>
    <row r="15" spans="1:7" ht="30" customHeight="1" x14ac:dyDescent="0.3">
      <c r="A15" s="16">
        <v>11</v>
      </c>
      <c r="B15" s="17">
        <v>44075</v>
      </c>
      <c r="C15" s="31" t="s">
        <v>208</v>
      </c>
      <c r="D15" s="18">
        <v>999700</v>
      </c>
      <c r="E15" s="16" t="s">
        <v>16</v>
      </c>
      <c r="F15" s="31"/>
      <c r="G15" s="16" t="s">
        <v>209</v>
      </c>
    </row>
    <row r="16" spans="1:7" ht="30" customHeight="1" x14ac:dyDescent="0.3">
      <c r="A16" s="16">
        <v>12</v>
      </c>
      <c r="B16" s="17">
        <v>44081</v>
      </c>
      <c r="C16" s="31" t="s">
        <v>210</v>
      </c>
      <c r="D16" s="18">
        <v>9405</v>
      </c>
      <c r="E16" s="16" t="s">
        <v>16</v>
      </c>
      <c r="F16" s="31"/>
      <c r="G16" s="16" t="s">
        <v>198</v>
      </c>
    </row>
    <row r="17" spans="1:7" ht="30" customHeight="1" x14ac:dyDescent="0.3">
      <c r="A17" s="16">
        <v>13</v>
      </c>
      <c r="B17" s="17">
        <v>44111</v>
      </c>
      <c r="C17" s="31" t="s">
        <v>211</v>
      </c>
      <c r="D17" s="18">
        <v>7975</v>
      </c>
      <c r="E17" s="16" t="s">
        <v>16</v>
      </c>
      <c r="F17" s="31"/>
      <c r="G17" s="16" t="s">
        <v>198</v>
      </c>
    </row>
    <row r="18" spans="1:7" ht="30" customHeight="1" x14ac:dyDescent="0.3">
      <c r="A18" s="16">
        <v>14</v>
      </c>
      <c r="B18" s="17">
        <v>44119</v>
      </c>
      <c r="C18" s="31" t="s">
        <v>212</v>
      </c>
      <c r="D18" s="18">
        <v>1072000</v>
      </c>
      <c r="E18" s="16" t="s">
        <v>16</v>
      </c>
      <c r="F18" s="31"/>
      <c r="G18" s="16" t="s">
        <v>213</v>
      </c>
    </row>
    <row r="19" spans="1:7" ht="30" customHeight="1" x14ac:dyDescent="0.3">
      <c r="A19" s="16">
        <v>15</v>
      </c>
      <c r="B19" s="17">
        <v>44119</v>
      </c>
      <c r="C19" s="31" t="s">
        <v>214</v>
      </c>
      <c r="D19" s="18">
        <v>145600</v>
      </c>
      <c r="E19" s="16" t="s">
        <v>16</v>
      </c>
      <c r="F19" s="31"/>
      <c r="G19" s="16" t="s">
        <v>213</v>
      </c>
    </row>
    <row r="20" spans="1:7" ht="30" customHeight="1" x14ac:dyDescent="0.3">
      <c r="A20" s="16">
        <v>16</v>
      </c>
      <c r="B20" s="17">
        <v>44119</v>
      </c>
      <c r="C20" s="31" t="s">
        <v>215</v>
      </c>
      <c r="D20" s="18">
        <v>480000</v>
      </c>
      <c r="E20" s="16" t="s">
        <v>16</v>
      </c>
      <c r="F20" s="31"/>
      <c r="G20" s="16" t="s">
        <v>213</v>
      </c>
    </row>
    <row r="21" spans="1:7" ht="30" customHeight="1" x14ac:dyDescent="0.3">
      <c r="A21" s="16">
        <v>17</v>
      </c>
      <c r="B21" s="17">
        <v>44120</v>
      </c>
      <c r="C21" s="31" t="s">
        <v>216</v>
      </c>
      <c r="D21" s="18">
        <v>289000</v>
      </c>
      <c r="E21" s="16" t="s">
        <v>16</v>
      </c>
      <c r="F21" s="31"/>
      <c r="G21" s="16" t="s">
        <v>213</v>
      </c>
    </row>
    <row r="22" spans="1:7" ht="30" customHeight="1" x14ac:dyDescent="0.3">
      <c r="A22" s="16">
        <v>18</v>
      </c>
      <c r="B22" s="17">
        <v>44140</v>
      </c>
      <c r="C22" s="31" t="s">
        <v>217</v>
      </c>
      <c r="D22" s="18">
        <v>11330</v>
      </c>
      <c r="E22" s="16" t="s">
        <v>16</v>
      </c>
      <c r="F22" s="31"/>
      <c r="G22" s="16" t="s">
        <v>198</v>
      </c>
    </row>
    <row r="23" spans="1:7" ht="30" customHeight="1" x14ac:dyDescent="0.3">
      <c r="A23" s="16">
        <v>19</v>
      </c>
      <c r="B23" s="17">
        <v>44172</v>
      </c>
      <c r="C23" s="31" t="s">
        <v>218</v>
      </c>
      <c r="D23" s="18">
        <v>9350</v>
      </c>
      <c r="E23" s="16" t="s">
        <v>16</v>
      </c>
      <c r="F23" s="31"/>
      <c r="G23" s="16" t="s">
        <v>198</v>
      </c>
    </row>
    <row r="24" spans="1:7" ht="30" customHeight="1" x14ac:dyDescent="0.3">
      <c r="A24" s="16">
        <v>20</v>
      </c>
      <c r="B24" s="17">
        <v>44182</v>
      </c>
      <c r="C24" s="31" t="s">
        <v>219</v>
      </c>
      <c r="D24" s="18">
        <v>268400</v>
      </c>
      <c r="E24" s="16" t="s">
        <v>16</v>
      </c>
      <c r="F24" s="31"/>
      <c r="G24" s="16" t="s">
        <v>198</v>
      </c>
    </row>
  </sheetData>
  <mergeCells count="2">
    <mergeCell ref="A1:G1"/>
    <mergeCell ref="F2:G2"/>
  </mergeCells>
  <phoneticPr fontId="1" type="noConversion"/>
  <pageMargins left="0.25" right="0.25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3"/>
  <sheetViews>
    <sheetView zoomScaleNormal="100" workbookViewId="0">
      <selection sqref="A1:I1"/>
    </sheetView>
  </sheetViews>
  <sheetFormatPr defaultRowHeight="16.5" x14ac:dyDescent="0.3"/>
  <cols>
    <col min="1" max="1" width="6.375" style="19" customWidth="1"/>
    <col min="2" max="2" width="10.375" style="19" customWidth="1"/>
    <col min="3" max="3" width="10.625" style="19" customWidth="1"/>
    <col min="4" max="4" width="18.625" style="19" customWidth="1"/>
    <col min="5" max="5" width="9.875" style="19" customWidth="1"/>
    <col min="6" max="6" width="8.25" style="20" customWidth="1"/>
    <col min="7" max="7" width="6.875" style="20" customWidth="1"/>
    <col min="8" max="8" width="11.25" style="20" bestFit="1" customWidth="1"/>
    <col min="9" max="9" width="7.625" style="20" customWidth="1"/>
  </cols>
  <sheetData>
    <row r="1" spans="1:9" ht="30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  <c r="I1" s="63"/>
    </row>
    <row r="2" spans="1:9" s="2" customFormat="1" x14ac:dyDescent="0.3">
      <c r="A2" s="11"/>
      <c r="B2" s="11"/>
      <c r="C2" s="11"/>
      <c r="D2" s="11"/>
      <c r="E2" s="11"/>
      <c r="F2" s="11"/>
      <c r="G2" s="11"/>
      <c r="H2" s="64" t="s">
        <v>237</v>
      </c>
      <c r="I2" s="64"/>
    </row>
    <row r="3" spans="1:9" ht="25.5" customHeight="1" x14ac:dyDescent="0.3">
      <c r="A3" s="12" t="s">
        <v>0</v>
      </c>
      <c r="B3" s="12" t="s">
        <v>193</v>
      </c>
      <c r="C3" s="12" t="s">
        <v>194</v>
      </c>
      <c r="D3" s="12" t="s">
        <v>220</v>
      </c>
      <c r="E3" s="12" t="s">
        <v>221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s="2" customFormat="1" ht="20.25" customHeight="1" x14ac:dyDescent="0.3">
      <c r="A4" s="30"/>
      <c r="B4" s="13"/>
      <c r="C4" s="13"/>
      <c r="D4" s="14" t="s">
        <v>236</v>
      </c>
      <c r="E4" s="13"/>
      <c r="F4" s="13"/>
      <c r="G4" s="13"/>
      <c r="H4" s="15">
        <f>SUM(H5:H233)</f>
        <v>66376640</v>
      </c>
      <c r="I4" s="14"/>
    </row>
    <row r="5" spans="1:9" ht="20.25" customHeight="1" x14ac:dyDescent="0.3">
      <c r="A5" s="16">
        <v>1</v>
      </c>
      <c r="B5" s="17">
        <v>43850</v>
      </c>
      <c r="C5" s="16" t="s">
        <v>17</v>
      </c>
      <c r="D5" s="16" t="s">
        <v>222</v>
      </c>
      <c r="E5" s="32" t="s">
        <v>223</v>
      </c>
      <c r="F5" s="18">
        <v>500</v>
      </c>
      <c r="G5" s="16" t="s">
        <v>19</v>
      </c>
      <c r="H5" s="18">
        <v>2500000</v>
      </c>
      <c r="I5" s="31"/>
    </row>
    <row r="6" spans="1:9" ht="20.25" customHeight="1" x14ac:dyDescent="0.3">
      <c r="A6" s="16">
        <v>2</v>
      </c>
      <c r="B6" s="17">
        <v>43860</v>
      </c>
      <c r="C6" s="16" t="s">
        <v>17</v>
      </c>
      <c r="D6" s="16" t="s">
        <v>224</v>
      </c>
      <c r="E6" s="32" t="s">
        <v>223</v>
      </c>
      <c r="F6" s="18">
        <v>60</v>
      </c>
      <c r="G6" s="16" t="s">
        <v>22</v>
      </c>
      <c r="H6" s="18">
        <v>337800</v>
      </c>
      <c r="I6" s="31"/>
    </row>
    <row r="7" spans="1:9" ht="20.25" customHeight="1" x14ac:dyDescent="0.3">
      <c r="A7" s="16">
        <v>3</v>
      </c>
      <c r="B7" s="17">
        <v>43867</v>
      </c>
      <c r="C7" s="16" t="s">
        <v>17</v>
      </c>
      <c r="D7" s="16" t="s">
        <v>224</v>
      </c>
      <c r="E7" s="32" t="s">
        <v>223</v>
      </c>
      <c r="F7" s="18">
        <v>40</v>
      </c>
      <c r="G7" s="16" t="s">
        <v>22</v>
      </c>
      <c r="H7" s="18">
        <v>225200</v>
      </c>
      <c r="I7" s="31"/>
    </row>
    <row r="8" spans="1:9" ht="20.25" customHeight="1" x14ac:dyDescent="0.3">
      <c r="A8" s="16">
        <v>4</v>
      </c>
      <c r="B8" s="17">
        <v>43872</v>
      </c>
      <c r="C8" s="16" t="s">
        <v>17</v>
      </c>
      <c r="D8" s="16" t="s">
        <v>224</v>
      </c>
      <c r="E8" s="32" t="s">
        <v>223</v>
      </c>
      <c r="F8" s="18">
        <v>400</v>
      </c>
      <c r="G8" s="16" t="s">
        <v>22</v>
      </c>
      <c r="H8" s="18">
        <v>600000</v>
      </c>
      <c r="I8" s="31"/>
    </row>
    <row r="9" spans="1:9" ht="20.25" customHeight="1" x14ac:dyDescent="0.3">
      <c r="A9" s="16">
        <v>5</v>
      </c>
      <c r="B9" s="17">
        <v>43892</v>
      </c>
      <c r="C9" s="16" t="s">
        <v>17</v>
      </c>
      <c r="D9" s="16" t="s">
        <v>222</v>
      </c>
      <c r="E9" s="32" t="s">
        <v>223</v>
      </c>
      <c r="F9" s="18">
        <v>1</v>
      </c>
      <c r="G9" s="16" t="s">
        <v>25</v>
      </c>
      <c r="H9" s="18">
        <v>18000</v>
      </c>
      <c r="I9" s="31"/>
    </row>
    <row r="10" spans="1:9" ht="20.25" customHeight="1" x14ac:dyDescent="0.3">
      <c r="A10" s="16">
        <v>6</v>
      </c>
      <c r="B10" s="17">
        <v>43893</v>
      </c>
      <c r="C10" s="16" t="s">
        <v>17</v>
      </c>
      <c r="D10" s="16" t="s">
        <v>225</v>
      </c>
      <c r="E10" s="32" t="s">
        <v>223</v>
      </c>
      <c r="F10" s="18">
        <v>1</v>
      </c>
      <c r="G10" s="16" t="s">
        <v>27</v>
      </c>
      <c r="H10" s="18">
        <v>1000000</v>
      </c>
      <c r="I10" s="31"/>
    </row>
    <row r="11" spans="1:9" ht="20.25" customHeight="1" x14ac:dyDescent="0.3">
      <c r="A11" s="16">
        <v>7</v>
      </c>
      <c r="B11" s="17">
        <v>43899</v>
      </c>
      <c r="C11" s="16" t="s">
        <v>17</v>
      </c>
      <c r="D11" s="16" t="s">
        <v>222</v>
      </c>
      <c r="E11" s="32" t="s">
        <v>223</v>
      </c>
      <c r="F11" s="18">
        <v>10</v>
      </c>
      <c r="G11" s="16" t="s">
        <v>37</v>
      </c>
      <c r="H11" s="18">
        <v>20000</v>
      </c>
      <c r="I11" s="31"/>
    </row>
    <row r="12" spans="1:9" ht="20.25" customHeight="1" x14ac:dyDescent="0.3">
      <c r="A12" s="16">
        <v>8</v>
      </c>
      <c r="B12" s="17">
        <v>43899</v>
      </c>
      <c r="C12" s="16" t="s">
        <v>17</v>
      </c>
      <c r="D12" s="16" t="s">
        <v>222</v>
      </c>
      <c r="E12" s="32" t="s">
        <v>223</v>
      </c>
      <c r="F12" s="18">
        <v>1</v>
      </c>
      <c r="G12" s="16" t="s">
        <v>37</v>
      </c>
      <c r="H12" s="18">
        <v>9000</v>
      </c>
      <c r="I12" s="31"/>
    </row>
    <row r="13" spans="1:9" ht="20.25" customHeight="1" x14ac:dyDescent="0.3">
      <c r="A13" s="16">
        <v>9</v>
      </c>
      <c r="B13" s="17">
        <v>43899</v>
      </c>
      <c r="C13" s="16" t="s">
        <v>17</v>
      </c>
      <c r="D13" s="16" t="s">
        <v>222</v>
      </c>
      <c r="E13" s="32" t="s">
        <v>223</v>
      </c>
      <c r="F13" s="18">
        <v>1</v>
      </c>
      <c r="G13" s="16" t="s">
        <v>37</v>
      </c>
      <c r="H13" s="18">
        <v>10000</v>
      </c>
      <c r="I13" s="31"/>
    </row>
    <row r="14" spans="1:9" ht="20.25" customHeight="1" x14ac:dyDescent="0.3">
      <c r="A14" s="16">
        <v>10</v>
      </c>
      <c r="B14" s="17">
        <v>43899</v>
      </c>
      <c r="C14" s="16" t="s">
        <v>17</v>
      </c>
      <c r="D14" s="16" t="s">
        <v>225</v>
      </c>
      <c r="E14" s="32" t="s">
        <v>223</v>
      </c>
      <c r="F14" s="18">
        <v>1</v>
      </c>
      <c r="G14" s="16" t="s">
        <v>41</v>
      </c>
      <c r="H14" s="18">
        <v>2000000</v>
      </c>
      <c r="I14" s="31"/>
    </row>
    <row r="15" spans="1:9" ht="20.25" customHeight="1" x14ac:dyDescent="0.3">
      <c r="A15" s="16">
        <v>11</v>
      </c>
      <c r="B15" s="17">
        <v>43900</v>
      </c>
      <c r="C15" s="16" t="s">
        <v>17</v>
      </c>
      <c r="D15" s="16" t="s">
        <v>222</v>
      </c>
      <c r="E15" s="32" t="s">
        <v>223</v>
      </c>
      <c r="F15" s="18">
        <v>2</v>
      </c>
      <c r="G15" s="16" t="s">
        <v>30</v>
      </c>
      <c r="H15" s="18">
        <v>20000</v>
      </c>
      <c r="I15" s="31"/>
    </row>
    <row r="16" spans="1:9" ht="20.25" customHeight="1" x14ac:dyDescent="0.3">
      <c r="A16" s="16">
        <v>12</v>
      </c>
      <c r="B16" s="17">
        <v>43900</v>
      </c>
      <c r="C16" s="16" t="s">
        <v>17</v>
      </c>
      <c r="D16" s="16" t="s">
        <v>222</v>
      </c>
      <c r="E16" s="32" t="s">
        <v>223</v>
      </c>
      <c r="F16" s="18">
        <v>10</v>
      </c>
      <c r="G16" s="16" t="s">
        <v>44</v>
      </c>
      <c r="H16" s="18">
        <v>20000</v>
      </c>
      <c r="I16" s="31"/>
    </row>
    <row r="17" spans="1:9" ht="20.25" customHeight="1" x14ac:dyDescent="0.3">
      <c r="A17" s="16">
        <v>13</v>
      </c>
      <c r="B17" s="17">
        <v>43900</v>
      </c>
      <c r="C17" s="16" t="s">
        <v>17</v>
      </c>
      <c r="D17" s="16" t="s">
        <v>225</v>
      </c>
      <c r="E17" s="32" t="s">
        <v>223</v>
      </c>
      <c r="F17" s="18">
        <v>2</v>
      </c>
      <c r="G17" s="16" t="s">
        <v>46</v>
      </c>
      <c r="H17" s="18">
        <v>500000</v>
      </c>
      <c r="I17" s="31"/>
    </row>
    <row r="18" spans="1:9" ht="20.25" customHeight="1" x14ac:dyDescent="0.3">
      <c r="A18" s="16">
        <v>14</v>
      </c>
      <c r="B18" s="17">
        <v>43901</v>
      </c>
      <c r="C18" s="16" t="s">
        <v>17</v>
      </c>
      <c r="D18" s="16" t="s">
        <v>224</v>
      </c>
      <c r="E18" s="32" t="s">
        <v>223</v>
      </c>
      <c r="F18" s="18">
        <v>200</v>
      </c>
      <c r="G18" s="16" t="s">
        <v>22</v>
      </c>
      <c r="H18" s="18">
        <v>500000</v>
      </c>
      <c r="I18" s="31"/>
    </row>
    <row r="19" spans="1:9" ht="20.25" customHeight="1" x14ac:dyDescent="0.3">
      <c r="A19" s="16">
        <v>15</v>
      </c>
      <c r="B19" s="17">
        <v>43901</v>
      </c>
      <c r="C19" s="16" t="s">
        <v>17</v>
      </c>
      <c r="D19" s="16" t="s">
        <v>224</v>
      </c>
      <c r="E19" s="32" t="s">
        <v>223</v>
      </c>
      <c r="F19" s="18">
        <v>44</v>
      </c>
      <c r="G19" s="16" t="s">
        <v>22</v>
      </c>
      <c r="H19" s="18">
        <v>127600</v>
      </c>
      <c r="I19" s="31"/>
    </row>
    <row r="20" spans="1:9" ht="20.25" customHeight="1" x14ac:dyDescent="0.3">
      <c r="A20" s="16">
        <v>16</v>
      </c>
      <c r="B20" s="17">
        <v>43901</v>
      </c>
      <c r="C20" s="16" t="s">
        <v>17</v>
      </c>
      <c r="D20" s="16" t="s">
        <v>224</v>
      </c>
      <c r="E20" s="32" t="s">
        <v>223</v>
      </c>
      <c r="F20" s="18">
        <v>32</v>
      </c>
      <c r="G20" s="16" t="s">
        <v>30</v>
      </c>
      <c r="H20" s="18">
        <v>83200</v>
      </c>
      <c r="I20" s="31"/>
    </row>
    <row r="21" spans="1:9" ht="20.25" customHeight="1" x14ac:dyDescent="0.3">
      <c r="A21" s="16">
        <v>17</v>
      </c>
      <c r="B21" s="17">
        <v>43901</v>
      </c>
      <c r="C21" s="16" t="s">
        <v>17</v>
      </c>
      <c r="D21" s="16" t="s">
        <v>224</v>
      </c>
      <c r="E21" s="32" t="s">
        <v>223</v>
      </c>
      <c r="F21" s="18">
        <v>4</v>
      </c>
      <c r="G21" s="16" t="s">
        <v>30</v>
      </c>
      <c r="H21" s="18">
        <v>22800</v>
      </c>
      <c r="I21" s="31"/>
    </row>
    <row r="22" spans="1:9" ht="20.25" customHeight="1" x14ac:dyDescent="0.3">
      <c r="A22" s="16">
        <v>18</v>
      </c>
      <c r="B22" s="17">
        <v>43901</v>
      </c>
      <c r="C22" s="16" t="s">
        <v>17</v>
      </c>
      <c r="D22" s="16" t="s">
        <v>224</v>
      </c>
      <c r="E22" s="32" t="s">
        <v>223</v>
      </c>
      <c r="F22" s="18">
        <v>4</v>
      </c>
      <c r="G22" s="16" t="s">
        <v>30</v>
      </c>
      <c r="H22" s="18">
        <v>74080</v>
      </c>
      <c r="I22" s="31"/>
    </row>
    <row r="23" spans="1:9" ht="20.25" customHeight="1" x14ac:dyDescent="0.3">
      <c r="A23" s="16">
        <v>19</v>
      </c>
      <c r="B23" s="17">
        <v>43901</v>
      </c>
      <c r="C23" s="16" t="s">
        <v>17</v>
      </c>
      <c r="D23" s="16" t="s">
        <v>224</v>
      </c>
      <c r="E23" s="32" t="s">
        <v>223</v>
      </c>
      <c r="F23" s="18">
        <v>40</v>
      </c>
      <c r="G23" s="16" t="s">
        <v>30</v>
      </c>
      <c r="H23" s="18">
        <v>176000</v>
      </c>
      <c r="I23" s="31"/>
    </row>
    <row r="24" spans="1:9" ht="20.25" customHeight="1" x14ac:dyDescent="0.3">
      <c r="A24" s="16">
        <v>20</v>
      </c>
      <c r="B24" s="17">
        <v>43901</v>
      </c>
      <c r="C24" s="16" t="s">
        <v>17</v>
      </c>
      <c r="D24" s="16" t="s">
        <v>224</v>
      </c>
      <c r="E24" s="32" t="s">
        <v>223</v>
      </c>
      <c r="F24" s="18">
        <v>24</v>
      </c>
      <c r="G24" s="16" t="s">
        <v>30</v>
      </c>
      <c r="H24" s="18">
        <v>132720</v>
      </c>
      <c r="I24" s="31"/>
    </row>
    <row r="25" spans="1:9" ht="20.25" customHeight="1" x14ac:dyDescent="0.3">
      <c r="A25" s="16">
        <v>21</v>
      </c>
      <c r="B25" s="17">
        <v>43901</v>
      </c>
      <c r="C25" s="16" t="s">
        <v>17</v>
      </c>
      <c r="D25" s="16" t="s">
        <v>224</v>
      </c>
      <c r="E25" s="32" t="s">
        <v>223</v>
      </c>
      <c r="F25" s="18">
        <v>252</v>
      </c>
      <c r="G25" s="16" t="s">
        <v>30</v>
      </c>
      <c r="H25" s="18">
        <v>705600</v>
      </c>
      <c r="I25" s="31"/>
    </row>
    <row r="26" spans="1:9" ht="20.25" customHeight="1" x14ac:dyDescent="0.3">
      <c r="A26" s="16">
        <v>22</v>
      </c>
      <c r="B26" s="17">
        <v>43909</v>
      </c>
      <c r="C26" s="16" t="s">
        <v>17</v>
      </c>
      <c r="D26" s="16" t="s">
        <v>222</v>
      </c>
      <c r="E26" s="32" t="s">
        <v>223</v>
      </c>
      <c r="F26" s="18">
        <v>10</v>
      </c>
      <c r="G26" s="16" t="s">
        <v>37</v>
      </c>
      <c r="H26" s="18">
        <v>35000</v>
      </c>
      <c r="I26" s="31"/>
    </row>
    <row r="27" spans="1:9" ht="20.25" customHeight="1" x14ac:dyDescent="0.3">
      <c r="A27" s="16">
        <v>23</v>
      </c>
      <c r="B27" s="17">
        <v>43909</v>
      </c>
      <c r="C27" s="16" t="s">
        <v>17</v>
      </c>
      <c r="D27" s="16" t="s">
        <v>225</v>
      </c>
      <c r="E27" s="32" t="s">
        <v>223</v>
      </c>
      <c r="F27" s="18">
        <v>3</v>
      </c>
      <c r="G27" s="16" t="s">
        <v>27</v>
      </c>
      <c r="H27" s="18">
        <v>3000000</v>
      </c>
      <c r="I27" s="31"/>
    </row>
    <row r="28" spans="1:9" ht="20.25" customHeight="1" x14ac:dyDescent="0.3">
      <c r="A28" s="16">
        <v>24</v>
      </c>
      <c r="B28" s="17">
        <v>43916</v>
      </c>
      <c r="C28" s="16" t="s">
        <v>17</v>
      </c>
      <c r="D28" s="16" t="s">
        <v>222</v>
      </c>
      <c r="E28" s="32" t="s">
        <v>223</v>
      </c>
      <c r="F28" s="18">
        <v>1</v>
      </c>
      <c r="G28" s="16" t="s">
        <v>25</v>
      </c>
      <c r="H28" s="18">
        <v>30000</v>
      </c>
      <c r="I28" s="31"/>
    </row>
    <row r="29" spans="1:9" ht="20.25" customHeight="1" x14ac:dyDescent="0.3">
      <c r="A29" s="16">
        <v>25</v>
      </c>
      <c r="B29" s="17">
        <v>43920</v>
      </c>
      <c r="C29" s="16" t="s">
        <v>17</v>
      </c>
      <c r="D29" s="16" t="s">
        <v>222</v>
      </c>
      <c r="E29" s="32" t="s">
        <v>223</v>
      </c>
      <c r="F29" s="18">
        <v>10</v>
      </c>
      <c r="G29" s="16" t="s">
        <v>37</v>
      </c>
      <c r="H29" s="18">
        <v>40000</v>
      </c>
      <c r="I29" s="31"/>
    </row>
    <row r="30" spans="1:9" ht="20.25" customHeight="1" x14ac:dyDescent="0.3">
      <c r="A30" s="16">
        <v>26</v>
      </c>
      <c r="B30" s="17">
        <v>43920</v>
      </c>
      <c r="C30" s="16" t="s">
        <v>17</v>
      </c>
      <c r="D30" s="16" t="s">
        <v>222</v>
      </c>
      <c r="E30" s="32" t="s">
        <v>223</v>
      </c>
      <c r="F30" s="18">
        <v>10</v>
      </c>
      <c r="G30" s="16" t="s">
        <v>37</v>
      </c>
      <c r="H30" s="18">
        <v>40000</v>
      </c>
      <c r="I30" s="31"/>
    </row>
    <row r="31" spans="1:9" ht="20.25" customHeight="1" x14ac:dyDescent="0.3">
      <c r="A31" s="16">
        <v>27</v>
      </c>
      <c r="B31" s="17">
        <v>43922</v>
      </c>
      <c r="C31" s="16" t="s">
        <v>17</v>
      </c>
      <c r="D31" s="16" t="s">
        <v>222</v>
      </c>
      <c r="E31" s="32" t="s">
        <v>223</v>
      </c>
      <c r="F31" s="18">
        <v>1</v>
      </c>
      <c r="G31" s="16" t="s">
        <v>37</v>
      </c>
      <c r="H31" s="18">
        <v>25000</v>
      </c>
      <c r="I31" s="31"/>
    </row>
    <row r="32" spans="1:9" ht="20.25" customHeight="1" x14ac:dyDescent="0.3">
      <c r="A32" s="16">
        <v>28</v>
      </c>
      <c r="B32" s="17">
        <v>43922</v>
      </c>
      <c r="C32" s="16" t="s">
        <v>17</v>
      </c>
      <c r="D32" s="16" t="s">
        <v>222</v>
      </c>
      <c r="E32" s="32" t="s">
        <v>223</v>
      </c>
      <c r="F32" s="18">
        <v>4</v>
      </c>
      <c r="G32" s="16" t="s">
        <v>37</v>
      </c>
      <c r="H32" s="18">
        <v>40000</v>
      </c>
      <c r="I32" s="31"/>
    </row>
    <row r="33" spans="1:9" ht="20.25" customHeight="1" x14ac:dyDescent="0.3">
      <c r="A33" s="16">
        <v>29</v>
      </c>
      <c r="B33" s="17">
        <v>43922</v>
      </c>
      <c r="C33" s="16" t="s">
        <v>17</v>
      </c>
      <c r="D33" s="16" t="s">
        <v>222</v>
      </c>
      <c r="E33" s="32" t="s">
        <v>223</v>
      </c>
      <c r="F33" s="18">
        <v>2</v>
      </c>
      <c r="G33" s="16" t="s">
        <v>57</v>
      </c>
      <c r="H33" s="18">
        <v>18000</v>
      </c>
      <c r="I33" s="31"/>
    </row>
    <row r="34" spans="1:9" ht="20.25" customHeight="1" x14ac:dyDescent="0.3">
      <c r="A34" s="16">
        <v>30</v>
      </c>
      <c r="B34" s="17">
        <v>43922</v>
      </c>
      <c r="C34" s="16" t="s">
        <v>17</v>
      </c>
      <c r="D34" s="16" t="s">
        <v>222</v>
      </c>
      <c r="E34" s="32" t="s">
        <v>223</v>
      </c>
      <c r="F34" s="18">
        <v>1</v>
      </c>
      <c r="G34" s="16" t="s">
        <v>37</v>
      </c>
      <c r="H34" s="18">
        <v>10000</v>
      </c>
      <c r="I34" s="31"/>
    </row>
    <row r="35" spans="1:9" ht="20.25" customHeight="1" x14ac:dyDescent="0.3">
      <c r="A35" s="16">
        <v>31</v>
      </c>
      <c r="B35" s="17">
        <v>43922</v>
      </c>
      <c r="C35" s="16" t="s">
        <v>17</v>
      </c>
      <c r="D35" s="16" t="s">
        <v>222</v>
      </c>
      <c r="E35" s="32" t="s">
        <v>223</v>
      </c>
      <c r="F35" s="18">
        <v>1</v>
      </c>
      <c r="G35" s="16" t="s">
        <v>37</v>
      </c>
      <c r="H35" s="18">
        <v>10000</v>
      </c>
      <c r="I35" s="31"/>
    </row>
    <row r="36" spans="1:9" s="2" customFormat="1" ht="24.75" customHeight="1" x14ac:dyDescent="0.3">
      <c r="A36" s="12" t="s">
        <v>0</v>
      </c>
      <c r="B36" s="12" t="s">
        <v>193</v>
      </c>
      <c r="C36" s="12" t="s">
        <v>194</v>
      </c>
      <c r="D36" s="12" t="s">
        <v>220</v>
      </c>
      <c r="E36" s="12" t="s">
        <v>221</v>
      </c>
      <c r="F36" s="12" t="s">
        <v>11</v>
      </c>
      <c r="G36" s="12" t="s">
        <v>12</v>
      </c>
      <c r="H36" s="12" t="s">
        <v>13</v>
      </c>
      <c r="I36" s="12" t="s">
        <v>14</v>
      </c>
    </row>
    <row r="37" spans="1:9" ht="20.25" customHeight="1" x14ac:dyDescent="0.3">
      <c r="A37" s="16">
        <v>32</v>
      </c>
      <c r="B37" s="17">
        <v>43922</v>
      </c>
      <c r="C37" s="16" t="s">
        <v>17</v>
      </c>
      <c r="D37" s="16" t="s">
        <v>222</v>
      </c>
      <c r="E37" s="32" t="s">
        <v>223</v>
      </c>
      <c r="F37" s="18">
        <v>1</v>
      </c>
      <c r="G37" s="16" t="s">
        <v>25</v>
      </c>
      <c r="H37" s="18">
        <v>15000</v>
      </c>
      <c r="I37" s="31"/>
    </row>
    <row r="38" spans="1:9" ht="20.25" customHeight="1" x14ac:dyDescent="0.3">
      <c r="A38" s="16">
        <v>33</v>
      </c>
      <c r="B38" s="17">
        <v>43922</v>
      </c>
      <c r="C38" s="16" t="s">
        <v>17</v>
      </c>
      <c r="D38" s="16" t="s">
        <v>222</v>
      </c>
      <c r="E38" s="32" t="s">
        <v>223</v>
      </c>
      <c r="F38" s="18">
        <v>10</v>
      </c>
      <c r="G38" s="16" t="s">
        <v>37</v>
      </c>
      <c r="H38" s="18">
        <v>30000</v>
      </c>
      <c r="I38" s="31"/>
    </row>
    <row r="39" spans="1:9" ht="20.25" customHeight="1" x14ac:dyDescent="0.3">
      <c r="A39" s="16">
        <v>34</v>
      </c>
      <c r="B39" s="17">
        <v>43922</v>
      </c>
      <c r="C39" s="16" t="s">
        <v>17</v>
      </c>
      <c r="D39" s="16" t="s">
        <v>224</v>
      </c>
      <c r="E39" s="32" t="s">
        <v>223</v>
      </c>
      <c r="F39" s="18">
        <v>1</v>
      </c>
      <c r="G39" s="16" t="s">
        <v>25</v>
      </c>
      <c r="H39" s="18">
        <v>1650000</v>
      </c>
      <c r="I39" s="31"/>
    </row>
    <row r="40" spans="1:9" ht="20.25" customHeight="1" x14ac:dyDescent="0.3">
      <c r="A40" s="16">
        <v>35</v>
      </c>
      <c r="B40" s="17">
        <v>43922</v>
      </c>
      <c r="C40" s="16" t="s">
        <v>17</v>
      </c>
      <c r="D40" s="16" t="s">
        <v>224</v>
      </c>
      <c r="E40" s="32" t="s">
        <v>223</v>
      </c>
      <c r="F40" s="18">
        <v>50</v>
      </c>
      <c r="G40" s="16" t="s">
        <v>22</v>
      </c>
      <c r="H40" s="18">
        <v>185000</v>
      </c>
      <c r="I40" s="31"/>
    </row>
    <row r="41" spans="1:9" ht="20.25" customHeight="1" x14ac:dyDescent="0.3">
      <c r="A41" s="16">
        <v>36</v>
      </c>
      <c r="B41" s="17">
        <v>43924</v>
      </c>
      <c r="C41" s="16" t="s">
        <v>17</v>
      </c>
      <c r="D41" s="16" t="s">
        <v>222</v>
      </c>
      <c r="E41" s="32" t="s">
        <v>223</v>
      </c>
      <c r="F41" s="18">
        <v>4</v>
      </c>
      <c r="G41" s="16" t="s">
        <v>60</v>
      </c>
      <c r="H41" s="18">
        <v>6000</v>
      </c>
      <c r="I41" s="31"/>
    </row>
    <row r="42" spans="1:9" ht="20.25" customHeight="1" x14ac:dyDescent="0.3">
      <c r="A42" s="16">
        <v>37</v>
      </c>
      <c r="B42" s="17">
        <v>43927</v>
      </c>
      <c r="C42" s="16" t="s">
        <v>17</v>
      </c>
      <c r="D42" s="16" t="s">
        <v>222</v>
      </c>
      <c r="E42" s="32" t="s">
        <v>223</v>
      </c>
      <c r="F42" s="18">
        <v>4</v>
      </c>
      <c r="G42" s="16" t="s">
        <v>37</v>
      </c>
      <c r="H42" s="18">
        <v>40000</v>
      </c>
      <c r="I42" s="31"/>
    </row>
    <row r="43" spans="1:9" ht="20.25" customHeight="1" x14ac:dyDescent="0.3">
      <c r="A43" s="16">
        <v>38</v>
      </c>
      <c r="B43" s="17">
        <v>43930</v>
      </c>
      <c r="C43" s="16" t="s">
        <v>17</v>
      </c>
      <c r="D43" s="16" t="s">
        <v>222</v>
      </c>
      <c r="E43" s="32" t="s">
        <v>223</v>
      </c>
      <c r="F43" s="18">
        <v>4</v>
      </c>
      <c r="G43" s="16" t="s">
        <v>37</v>
      </c>
      <c r="H43" s="18">
        <v>32000</v>
      </c>
      <c r="I43" s="31"/>
    </row>
    <row r="44" spans="1:9" ht="20.25" customHeight="1" x14ac:dyDescent="0.3">
      <c r="A44" s="16">
        <v>39</v>
      </c>
      <c r="B44" s="17">
        <v>43930</v>
      </c>
      <c r="C44" s="16" t="s">
        <v>17</v>
      </c>
      <c r="D44" s="16" t="s">
        <v>222</v>
      </c>
      <c r="E44" s="32" t="s">
        <v>223</v>
      </c>
      <c r="F44" s="18">
        <v>4</v>
      </c>
      <c r="G44" s="16" t="s">
        <v>37</v>
      </c>
      <c r="H44" s="18">
        <v>32000</v>
      </c>
      <c r="I44" s="31"/>
    </row>
    <row r="45" spans="1:9" ht="20.25" customHeight="1" x14ac:dyDescent="0.3">
      <c r="A45" s="16">
        <v>40</v>
      </c>
      <c r="B45" s="17">
        <v>43930</v>
      </c>
      <c r="C45" s="16" t="s">
        <v>17</v>
      </c>
      <c r="D45" s="16" t="s">
        <v>222</v>
      </c>
      <c r="E45" s="32" t="s">
        <v>223</v>
      </c>
      <c r="F45" s="18">
        <v>1</v>
      </c>
      <c r="G45" s="16" t="s">
        <v>37</v>
      </c>
      <c r="H45" s="18">
        <v>25000</v>
      </c>
      <c r="I45" s="31"/>
    </row>
    <row r="46" spans="1:9" ht="20.25" customHeight="1" x14ac:dyDescent="0.3">
      <c r="A46" s="16">
        <v>41</v>
      </c>
      <c r="B46" s="17">
        <v>43937</v>
      </c>
      <c r="C46" s="16" t="s">
        <v>17</v>
      </c>
      <c r="D46" s="16" t="s">
        <v>222</v>
      </c>
      <c r="E46" s="32" t="s">
        <v>223</v>
      </c>
      <c r="F46" s="18">
        <v>4</v>
      </c>
      <c r="G46" s="16" t="s">
        <v>37</v>
      </c>
      <c r="H46" s="18">
        <v>16000</v>
      </c>
      <c r="I46" s="31"/>
    </row>
    <row r="47" spans="1:9" ht="20.25" customHeight="1" x14ac:dyDescent="0.3">
      <c r="A47" s="16">
        <v>42</v>
      </c>
      <c r="B47" s="17">
        <v>43938</v>
      </c>
      <c r="C47" s="16" t="s">
        <v>17</v>
      </c>
      <c r="D47" s="16" t="s">
        <v>222</v>
      </c>
      <c r="E47" s="32" t="s">
        <v>223</v>
      </c>
      <c r="F47" s="18">
        <v>2</v>
      </c>
      <c r="G47" s="16" t="s">
        <v>37</v>
      </c>
      <c r="H47" s="18">
        <v>20000</v>
      </c>
      <c r="I47" s="31"/>
    </row>
    <row r="48" spans="1:9" ht="20.25" customHeight="1" x14ac:dyDescent="0.3">
      <c r="A48" s="16">
        <v>43</v>
      </c>
      <c r="B48" s="17">
        <v>43941</v>
      </c>
      <c r="C48" s="16" t="s">
        <v>17</v>
      </c>
      <c r="D48" s="16" t="s">
        <v>222</v>
      </c>
      <c r="E48" s="32" t="s">
        <v>223</v>
      </c>
      <c r="F48" s="18">
        <v>10</v>
      </c>
      <c r="G48" s="16" t="s">
        <v>37</v>
      </c>
      <c r="H48" s="18">
        <v>30000</v>
      </c>
      <c r="I48" s="31"/>
    </row>
    <row r="49" spans="1:9" ht="20.25" customHeight="1" x14ac:dyDescent="0.3">
      <c r="A49" s="16">
        <v>44</v>
      </c>
      <c r="B49" s="17">
        <v>43944</v>
      </c>
      <c r="C49" s="16" t="s">
        <v>17</v>
      </c>
      <c r="D49" s="16" t="s">
        <v>222</v>
      </c>
      <c r="E49" s="32" t="s">
        <v>223</v>
      </c>
      <c r="F49" s="18">
        <v>3</v>
      </c>
      <c r="G49" s="16" t="s">
        <v>37</v>
      </c>
      <c r="H49" s="18">
        <v>30000</v>
      </c>
      <c r="I49" s="31"/>
    </row>
    <row r="50" spans="1:9" ht="20.25" customHeight="1" x14ac:dyDescent="0.3">
      <c r="A50" s="16">
        <v>45</v>
      </c>
      <c r="B50" s="17">
        <v>43945</v>
      </c>
      <c r="C50" s="16" t="s">
        <v>17</v>
      </c>
      <c r="D50" s="16" t="s">
        <v>224</v>
      </c>
      <c r="E50" s="32" t="s">
        <v>223</v>
      </c>
      <c r="F50" s="18">
        <v>10</v>
      </c>
      <c r="G50" s="16" t="s">
        <v>30</v>
      </c>
      <c r="H50" s="18">
        <v>13000</v>
      </c>
      <c r="I50" s="31"/>
    </row>
    <row r="51" spans="1:9" ht="20.25" customHeight="1" x14ac:dyDescent="0.3">
      <c r="A51" s="16">
        <v>46</v>
      </c>
      <c r="B51" s="17">
        <v>43945</v>
      </c>
      <c r="C51" s="16" t="s">
        <v>17</v>
      </c>
      <c r="D51" s="16" t="s">
        <v>222</v>
      </c>
      <c r="E51" s="32" t="s">
        <v>223</v>
      </c>
      <c r="F51" s="18">
        <v>4</v>
      </c>
      <c r="G51" s="16" t="s">
        <v>37</v>
      </c>
      <c r="H51" s="18">
        <v>24000</v>
      </c>
      <c r="I51" s="31"/>
    </row>
    <row r="52" spans="1:9" ht="20.25" customHeight="1" x14ac:dyDescent="0.3">
      <c r="A52" s="16">
        <v>47</v>
      </c>
      <c r="B52" s="17">
        <v>43945</v>
      </c>
      <c r="C52" s="16" t="s">
        <v>17</v>
      </c>
      <c r="D52" s="16" t="s">
        <v>225</v>
      </c>
      <c r="E52" s="32" t="s">
        <v>223</v>
      </c>
      <c r="F52" s="18">
        <v>10</v>
      </c>
      <c r="G52" s="16" t="s">
        <v>37</v>
      </c>
      <c r="H52" s="18">
        <v>30000</v>
      </c>
      <c r="I52" s="31"/>
    </row>
    <row r="53" spans="1:9" ht="20.25" customHeight="1" x14ac:dyDescent="0.3">
      <c r="A53" s="16">
        <v>48</v>
      </c>
      <c r="B53" s="17">
        <v>43946</v>
      </c>
      <c r="C53" s="16" t="s">
        <v>17</v>
      </c>
      <c r="D53" s="16" t="s">
        <v>222</v>
      </c>
      <c r="E53" s="32" t="s">
        <v>223</v>
      </c>
      <c r="F53" s="18">
        <v>20</v>
      </c>
      <c r="G53" s="16" t="s">
        <v>37</v>
      </c>
      <c r="H53" s="18">
        <v>25000</v>
      </c>
      <c r="I53" s="31"/>
    </row>
    <row r="54" spans="1:9" ht="20.25" customHeight="1" x14ac:dyDescent="0.3">
      <c r="A54" s="16">
        <v>49</v>
      </c>
      <c r="B54" s="17">
        <v>43958</v>
      </c>
      <c r="C54" s="16" t="s">
        <v>17</v>
      </c>
      <c r="D54" s="16" t="s">
        <v>224</v>
      </c>
      <c r="E54" s="32" t="s">
        <v>223</v>
      </c>
      <c r="F54" s="18">
        <v>200</v>
      </c>
      <c r="G54" s="16" t="s">
        <v>30</v>
      </c>
      <c r="H54" s="18">
        <v>200000</v>
      </c>
      <c r="I54" s="31"/>
    </row>
    <row r="55" spans="1:9" ht="20.25" customHeight="1" x14ac:dyDescent="0.3">
      <c r="A55" s="16">
        <v>50</v>
      </c>
      <c r="B55" s="17">
        <v>43958</v>
      </c>
      <c r="C55" s="16" t="s">
        <v>17</v>
      </c>
      <c r="D55" s="16" t="s">
        <v>224</v>
      </c>
      <c r="E55" s="32" t="s">
        <v>223</v>
      </c>
      <c r="F55" s="18">
        <v>200</v>
      </c>
      <c r="G55" s="16" t="s">
        <v>30</v>
      </c>
      <c r="H55" s="18">
        <v>100000</v>
      </c>
      <c r="I55" s="31"/>
    </row>
    <row r="56" spans="1:9" ht="20.25" customHeight="1" x14ac:dyDescent="0.3">
      <c r="A56" s="16">
        <v>51</v>
      </c>
      <c r="B56" s="17">
        <v>43958</v>
      </c>
      <c r="C56" s="16" t="s">
        <v>17</v>
      </c>
      <c r="D56" s="16" t="s">
        <v>222</v>
      </c>
      <c r="E56" s="32" t="s">
        <v>223</v>
      </c>
      <c r="F56" s="18">
        <v>20</v>
      </c>
      <c r="G56" s="16" t="s">
        <v>37</v>
      </c>
      <c r="H56" s="18">
        <v>60000</v>
      </c>
      <c r="I56" s="31"/>
    </row>
    <row r="57" spans="1:9" ht="20.25" customHeight="1" x14ac:dyDescent="0.3">
      <c r="A57" s="16">
        <v>52</v>
      </c>
      <c r="B57" s="17">
        <v>43959</v>
      </c>
      <c r="C57" s="16" t="s">
        <v>17</v>
      </c>
      <c r="D57" s="16" t="s">
        <v>222</v>
      </c>
      <c r="E57" s="32" t="s">
        <v>223</v>
      </c>
      <c r="F57" s="18">
        <v>4</v>
      </c>
      <c r="G57" s="16" t="s">
        <v>37</v>
      </c>
      <c r="H57" s="18">
        <v>20000</v>
      </c>
      <c r="I57" s="31"/>
    </row>
    <row r="58" spans="1:9" ht="20.25" customHeight="1" x14ac:dyDescent="0.3">
      <c r="A58" s="16">
        <v>53</v>
      </c>
      <c r="B58" s="17">
        <v>43959</v>
      </c>
      <c r="C58" s="16" t="s">
        <v>17</v>
      </c>
      <c r="D58" s="16" t="s">
        <v>222</v>
      </c>
      <c r="E58" s="32" t="s">
        <v>223</v>
      </c>
      <c r="F58" s="18">
        <v>15</v>
      </c>
      <c r="G58" s="16" t="s">
        <v>37</v>
      </c>
      <c r="H58" s="18">
        <v>45000</v>
      </c>
      <c r="I58" s="31"/>
    </row>
    <row r="59" spans="1:9" ht="20.25" customHeight="1" x14ac:dyDescent="0.3">
      <c r="A59" s="16">
        <v>54</v>
      </c>
      <c r="B59" s="17">
        <v>43960</v>
      </c>
      <c r="C59" s="16" t="s">
        <v>17</v>
      </c>
      <c r="D59" s="16" t="s">
        <v>224</v>
      </c>
      <c r="E59" s="32" t="s">
        <v>223</v>
      </c>
      <c r="F59" s="18">
        <v>24</v>
      </c>
      <c r="G59" s="16" t="s">
        <v>30</v>
      </c>
      <c r="H59" s="18">
        <v>1019040</v>
      </c>
      <c r="I59" s="31"/>
    </row>
    <row r="60" spans="1:9" ht="20.25" customHeight="1" x14ac:dyDescent="0.3">
      <c r="A60" s="16">
        <v>55</v>
      </c>
      <c r="B60" s="17">
        <v>43960</v>
      </c>
      <c r="C60" s="16" t="s">
        <v>17</v>
      </c>
      <c r="D60" s="16" t="s">
        <v>224</v>
      </c>
      <c r="E60" s="32" t="s">
        <v>223</v>
      </c>
      <c r="F60" s="18">
        <v>24</v>
      </c>
      <c r="G60" s="16" t="s">
        <v>30</v>
      </c>
      <c r="H60" s="18">
        <v>211200</v>
      </c>
      <c r="I60" s="31"/>
    </row>
    <row r="61" spans="1:9" ht="20.25" customHeight="1" x14ac:dyDescent="0.3">
      <c r="A61" s="16">
        <v>56</v>
      </c>
      <c r="B61" s="17">
        <v>43960</v>
      </c>
      <c r="C61" s="16" t="s">
        <v>17</v>
      </c>
      <c r="D61" s="16" t="s">
        <v>224</v>
      </c>
      <c r="E61" s="32" t="s">
        <v>223</v>
      </c>
      <c r="F61" s="18">
        <v>24</v>
      </c>
      <c r="G61" s="16" t="s">
        <v>30</v>
      </c>
      <c r="H61" s="18">
        <v>362400</v>
      </c>
      <c r="I61" s="31"/>
    </row>
    <row r="62" spans="1:9" ht="20.25" customHeight="1" x14ac:dyDescent="0.3">
      <c r="A62" s="16">
        <v>57</v>
      </c>
      <c r="B62" s="17">
        <v>43960</v>
      </c>
      <c r="C62" s="16" t="s">
        <v>17</v>
      </c>
      <c r="D62" s="16" t="s">
        <v>224</v>
      </c>
      <c r="E62" s="32" t="s">
        <v>223</v>
      </c>
      <c r="F62" s="18">
        <v>24</v>
      </c>
      <c r="G62" s="16" t="s">
        <v>30</v>
      </c>
      <c r="H62" s="18">
        <v>577680</v>
      </c>
      <c r="I62" s="31"/>
    </row>
    <row r="63" spans="1:9" ht="20.25" customHeight="1" x14ac:dyDescent="0.3">
      <c r="A63" s="16">
        <v>58</v>
      </c>
      <c r="B63" s="17">
        <v>43960</v>
      </c>
      <c r="C63" s="16" t="s">
        <v>17</v>
      </c>
      <c r="D63" s="16" t="s">
        <v>224</v>
      </c>
      <c r="E63" s="32" t="s">
        <v>223</v>
      </c>
      <c r="F63" s="18">
        <v>20</v>
      </c>
      <c r="G63" s="16" t="s">
        <v>30</v>
      </c>
      <c r="H63" s="18">
        <v>41800</v>
      </c>
      <c r="I63" s="31"/>
    </row>
    <row r="64" spans="1:9" ht="20.25" customHeight="1" x14ac:dyDescent="0.3">
      <c r="A64" s="16">
        <v>59</v>
      </c>
      <c r="B64" s="17">
        <v>43960</v>
      </c>
      <c r="C64" s="16" t="s">
        <v>17</v>
      </c>
      <c r="D64" s="16" t="s">
        <v>224</v>
      </c>
      <c r="E64" s="32" t="s">
        <v>223</v>
      </c>
      <c r="F64" s="18">
        <v>120</v>
      </c>
      <c r="G64" s="16" t="s">
        <v>30</v>
      </c>
      <c r="H64" s="18">
        <v>274800</v>
      </c>
      <c r="I64" s="31"/>
    </row>
    <row r="65" spans="1:9" ht="20.25" customHeight="1" x14ac:dyDescent="0.3">
      <c r="A65" s="16">
        <v>60</v>
      </c>
      <c r="B65" s="17">
        <v>43960</v>
      </c>
      <c r="C65" s="16" t="s">
        <v>17</v>
      </c>
      <c r="D65" s="16" t="s">
        <v>224</v>
      </c>
      <c r="E65" s="32" t="s">
        <v>223</v>
      </c>
      <c r="F65" s="18">
        <v>12</v>
      </c>
      <c r="G65" s="16" t="s">
        <v>30</v>
      </c>
      <c r="H65" s="18">
        <v>148800</v>
      </c>
      <c r="I65" s="31"/>
    </row>
    <row r="66" spans="1:9" ht="20.25" customHeight="1" x14ac:dyDescent="0.3">
      <c r="A66" s="16">
        <v>61</v>
      </c>
      <c r="B66" s="17">
        <v>43960</v>
      </c>
      <c r="C66" s="16" t="s">
        <v>17</v>
      </c>
      <c r="D66" s="16" t="s">
        <v>224</v>
      </c>
      <c r="E66" s="32" t="s">
        <v>223</v>
      </c>
      <c r="F66" s="18">
        <v>20</v>
      </c>
      <c r="G66" s="16" t="s">
        <v>30</v>
      </c>
      <c r="H66" s="18">
        <v>59400</v>
      </c>
      <c r="I66" s="31"/>
    </row>
    <row r="67" spans="1:9" ht="20.25" customHeight="1" x14ac:dyDescent="0.3">
      <c r="A67" s="16">
        <v>62</v>
      </c>
      <c r="B67" s="17">
        <v>43960</v>
      </c>
      <c r="C67" s="16" t="s">
        <v>17</v>
      </c>
      <c r="D67" s="16" t="s">
        <v>224</v>
      </c>
      <c r="E67" s="32" t="s">
        <v>223</v>
      </c>
      <c r="F67" s="18">
        <v>10</v>
      </c>
      <c r="G67" s="16" t="s">
        <v>30</v>
      </c>
      <c r="H67" s="18">
        <v>144000</v>
      </c>
      <c r="I67" s="31"/>
    </row>
    <row r="68" spans="1:9" ht="20.25" customHeight="1" x14ac:dyDescent="0.3">
      <c r="A68" s="16">
        <v>63</v>
      </c>
      <c r="B68" s="17">
        <v>43960</v>
      </c>
      <c r="C68" s="16" t="s">
        <v>17</v>
      </c>
      <c r="D68" s="16" t="s">
        <v>224</v>
      </c>
      <c r="E68" s="32" t="s">
        <v>223</v>
      </c>
      <c r="F68" s="18">
        <v>8</v>
      </c>
      <c r="G68" s="16" t="s">
        <v>30</v>
      </c>
      <c r="H68" s="18">
        <v>352000</v>
      </c>
      <c r="I68" s="31"/>
    </row>
    <row r="69" spans="1:9" ht="20.25" customHeight="1" x14ac:dyDescent="0.3">
      <c r="A69" s="16">
        <v>64</v>
      </c>
      <c r="B69" s="17">
        <v>43960</v>
      </c>
      <c r="C69" s="16" t="s">
        <v>17</v>
      </c>
      <c r="D69" s="16" t="s">
        <v>224</v>
      </c>
      <c r="E69" s="32" t="s">
        <v>223</v>
      </c>
      <c r="F69" s="18">
        <v>460</v>
      </c>
      <c r="G69" s="16" t="s">
        <v>30</v>
      </c>
      <c r="H69" s="18">
        <v>1150000</v>
      </c>
      <c r="I69" s="31"/>
    </row>
    <row r="70" spans="1:9" ht="20.25" customHeight="1" x14ac:dyDescent="0.3">
      <c r="A70" s="16">
        <v>65</v>
      </c>
      <c r="B70" s="17">
        <v>43965</v>
      </c>
      <c r="C70" s="16" t="s">
        <v>17</v>
      </c>
      <c r="D70" s="16" t="s">
        <v>222</v>
      </c>
      <c r="E70" s="32" t="s">
        <v>223</v>
      </c>
      <c r="F70" s="18">
        <v>2</v>
      </c>
      <c r="G70" s="16" t="s">
        <v>37</v>
      </c>
      <c r="H70" s="18">
        <v>6000</v>
      </c>
      <c r="I70" s="31"/>
    </row>
    <row r="71" spans="1:9" s="2" customFormat="1" ht="27" customHeight="1" x14ac:dyDescent="0.3">
      <c r="A71" s="12" t="s">
        <v>0</v>
      </c>
      <c r="B71" s="12" t="s">
        <v>193</v>
      </c>
      <c r="C71" s="12" t="s">
        <v>194</v>
      </c>
      <c r="D71" s="12" t="s">
        <v>220</v>
      </c>
      <c r="E71" s="12" t="s">
        <v>221</v>
      </c>
      <c r="F71" s="12" t="s">
        <v>11</v>
      </c>
      <c r="G71" s="12" t="s">
        <v>12</v>
      </c>
      <c r="H71" s="12" t="s">
        <v>13</v>
      </c>
      <c r="I71" s="12" t="s">
        <v>14</v>
      </c>
    </row>
    <row r="72" spans="1:9" ht="20.25" customHeight="1" x14ac:dyDescent="0.3">
      <c r="A72" s="16">
        <v>66</v>
      </c>
      <c r="B72" s="17">
        <v>43965</v>
      </c>
      <c r="C72" s="16" t="s">
        <v>17</v>
      </c>
      <c r="D72" s="16" t="s">
        <v>222</v>
      </c>
      <c r="E72" s="32" t="s">
        <v>223</v>
      </c>
      <c r="F72" s="18">
        <v>2</v>
      </c>
      <c r="G72" s="16" t="s">
        <v>25</v>
      </c>
      <c r="H72" s="18">
        <v>20000</v>
      </c>
      <c r="I72" s="31"/>
    </row>
    <row r="73" spans="1:9" ht="20.25" customHeight="1" x14ac:dyDescent="0.3">
      <c r="A73" s="16">
        <v>67</v>
      </c>
      <c r="B73" s="17">
        <v>43965</v>
      </c>
      <c r="C73" s="16" t="s">
        <v>17</v>
      </c>
      <c r="D73" s="16" t="s">
        <v>222</v>
      </c>
      <c r="E73" s="32" t="s">
        <v>223</v>
      </c>
      <c r="F73" s="18">
        <v>6</v>
      </c>
      <c r="G73" s="16" t="s">
        <v>37</v>
      </c>
      <c r="H73" s="18">
        <v>30000</v>
      </c>
      <c r="I73" s="31"/>
    </row>
    <row r="74" spans="1:9" ht="20.25" customHeight="1" x14ac:dyDescent="0.3">
      <c r="A74" s="16">
        <v>68</v>
      </c>
      <c r="B74" s="17">
        <v>43965</v>
      </c>
      <c r="C74" s="16" t="s">
        <v>17</v>
      </c>
      <c r="D74" s="16" t="s">
        <v>222</v>
      </c>
      <c r="E74" s="32" t="s">
        <v>223</v>
      </c>
      <c r="F74" s="18">
        <v>1</v>
      </c>
      <c r="G74" s="16" t="s">
        <v>37</v>
      </c>
      <c r="H74" s="18">
        <v>36000</v>
      </c>
      <c r="I74" s="31"/>
    </row>
    <row r="75" spans="1:9" ht="20.25" customHeight="1" x14ac:dyDescent="0.3">
      <c r="A75" s="16">
        <v>69</v>
      </c>
      <c r="B75" s="17">
        <v>43965</v>
      </c>
      <c r="C75" s="16" t="s">
        <v>17</v>
      </c>
      <c r="D75" s="16" t="s">
        <v>222</v>
      </c>
      <c r="E75" s="32" t="s">
        <v>223</v>
      </c>
      <c r="F75" s="18">
        <v>10</v>
      </c>
      <c r="G75" s="16" t="s">
        <v>37</v>
      </c>
      <c r="H75" s="18">
        <v>30000</v>
      </c>
      <c r="I75" s="31"/>
    </row>
    <row r="76" spans="1:9" ht="20.25" customHeight="1" x14ac:dyDescent="0.3">
      <c r="A76" s="16">
        <v>70</v>
      </c>
      <c r="B76" s="17">
        <v>43971</v>
      </c>
      <c r="C76" s="16" t="s">
        <v>17</v>
      </c>
      <c r="D76" s="16" t="s">
        <v>222</v>
      </c>
      <c r="E76" s="32" t="s">
        <v>223</v>
      </c>
      <c r="F76" s="18">
        <v>20</v>
      </c>
      <c r="G76" s="16" t="s">
        <v>37</v>
      </c>
      <c r="H76" s="18">
        <v>40000</v>
      </c>
      <c r="I76" s="31"/>
    </row>
    <row r="77" spans="1:9" ht="20.25" customHeight="1" x14ac:dyDescent="0.3">
      <c r="A77" s="16">
        <v>71</v>
      </c>
      <c r="B77" s="17">
        <v>43971</v>
      </c>
      <c r="C77" s="16" t="s">
        <v>17</v>
      </c>
      <c r="D77" s="16" t="s">
        <v>222</v>
      </c>
      <c r="E77" s="32" t="s">
        <v>223</v>
      </c>
      <c r="F77" s="18">
        <v>2</v>
      </c>
      <c r="G77" s="16" t="s">
        <v>37</v>
      </c>
      <c r="H77" s="18">
        <v>40000</v>
      </c>
      <c r="I77" s="31"/>
    </row>
    <row r="78" spans="1:9" ht="20.25" customHeight="1" x14ac:dyDescent="0.3">
      <c r="A78" s="16">
        <v>72</v>
      </c>
      <c r="B78" s="17">
        <v>43972</v>
      </c>
      <c r="C78" s="16" t="s">
        <v>17</v>
      </c>
      <c r="D78" s="16" t="s">
        <v>222</v>
      </c>
      <c r="E78" s="32" t="s">
        <v>223</v>
      </c>
      <c r="F78" s="18">
        <v>2</v>
      </c>
      <c r="G78" s="16" t="s">
        <v>37</v>
      </c>
      <c r="H78" s="18">
        <v>14000</v>
      </c>
      <c r="I78" s="31"/>
    </row>
    <row r="79" spans="1:9" ht="20.25" customHeight="1" x14ac:dyDescent="0.3">
      <c r="A79" s="16">
        <v>73</v>
      </c>
      <c r="B79" s="17">
        <v>43972</v>
      </c>
      <c r="C79" s="16" t="s">
        <v>105</v>
      </c>
      <c r="D79" s="16" t="s">
        <v>226</v>
      </c>
      <c r="E79" s="32" t="s">
        <v>223</v>
      </c>
      <c r="F79" s="18">
        <v>1</v>
      </c>
      <c r="G79" s="16" t="s">
        <v>107</v>
      </c>
      <c r="H79" s="18">
        <v>436000</v>
      </c>
      <c r="I79" s="31"/>
    </row>
    <row r="80" spans="1:9" ht="20.25" customHeight="1" x14ac:dyDescent="0.3">
      <c r="A80" s="16">
        <v>74</v>
      </c>
      <c r="B80" s="17">
        <v>43973</v>
      </c>
      <c r="C80" s="16" t="s">
        <v>17</v>
      </c>
      <c r="D80" s="16" t="s">
        <v>227</v>
      </c>
      <c r="E80" s="32" t="s">
        <v>223</v>
      </c>
      <c r="F80" s="18">
        <v>2</v>
      </c>
      <c r="G80" s="16" t="s">
        <v>30</v>
      </c>
      <c r="H80" s="18">
        <v>45300</v>
      </c>
      <c r="I80" s="31"/>
    </row>
    <row r="81" spans="1:9" ht="20.25" customHeight="1" x14ac:dyDescent="0.3">
      <c r="A81" s="16">
        <v>75</v>
      </c>
      <c r="B81" s="17">
        <v>43973</v>
      </c>
      <c r="C81" s="16" t="s">
        <v>17</v>
      </c>
      <c r="D81" s="16" t="s">
        <v>222</v>
      </c>
      <c r="E81" s="32" t="s">
        <v>223</v>
      </c>
      <c r="F81" s="18">
        <v>5</v>
      </c>
      <c r="G81" s="16" t="s">
        <v>37</v>
      </c>
      <c r="H81" s="18">
        <v>30000</v>
      </c>
      <c r="I81" s="31"/>
    </row>
    <row r="82" spans="1:9" ht="20.25" customHeight="1" x14ac:dyDescent="0.3">
      <c r="A82" s="16">
        <v>76</v>
      </c>
      <c r="B82" s="17">
        <v>43973</v>
      </c>
      <c r="C82" s="16" t="s">
        <v>17</v>
      </c>
      <c r="D82" s="16" t="s">
        <v>222</v>
      </c>
      <c r="E82" s="32" t="s">
        <v>223</v>
      </c>
      <c r="F82" s="18">
        <v>10</v>
      </c>
      <c r="G82" s="16" t="s">
        <v>37</v>
      </c>
      <c r="H82" s="18">
        <v>20000</v>
      </c>
      <c r="I82" s="31"/>
    </row>
    <row r="83" spans="1:9" ht="20.25" customHeight="1" x14ac:dyDescent="0.3">
      <c r="A83" s="16">
        <v>77</v>
      </c>
      <c r="B83" s="17">
        <v>43973</v>
      </c>
      <c r="C83" s="16" t="s">
        <v>17</v>
      </c>
      <c r="D83" s="16" t="s">
        <v>222</v>
      </c>
      <c r="E83" s="32" t="s">
        <v>223</v>
      </c>
      <c r="F83" s="18">
        <v>5</v>
      </c>
      <c r="G83" s="16" t="s">
        <v>37</v>
      </c>
      <c r="H83" s="18">
        <v>10000</v>
      </c>
      <c r="I83" s="31"/>
    </row>
    <row r="84" spans="1:9" ht="20.25" customHeight="1" x14ac:dyDescent="0.3">
      <c r="A84" s="16">
        <v>78</v>
      </c>
      <c r="B84" s="17">
        <v>43978</v>
      </c>
      <c r="C84" s="16" t="s">
        <v>17</v>
      </c>
      <c r="D84" s="16" t="s">
        <v>222</v>
      </c>
      <c r="E84" s="32" t="s">
        <v>223</v>
      </c>
      <c r="F84" s="18">
        <v>1</v>
      </c>
      <c r="G84" s="16" t="s">
        <v>25</v>
      </c>
      <c r="H84" s="18">
        <v>19000</v>
      </c>
      <c r="I84" s="31"/>
    </row>
    <row r="85" spans="1:9" ht="20.25" customHeight="1" x14ac:dyDescent="0.3">
      <c r="A85" s="16">
        <v>79</v>
      </c>
      <c r="B85" s="17">
        <v>43983</v>
      </c>
      <c r="C85" s="16" t="s">
        <v>17</v>
      </c>
      <c r="D85" s="16" t="s">
        <v>224</v>
      </c>
      <c r="E85" s="32" t="s">
        <v>223</v>
      </c>
      <c r="F85" s="18">
        <v>1</v>
      </c>
      <c r="G85" s="16" t="s">
        <v>30</v>
      </c>
      <c r="H85" s="18">
        <v>30000</v>
      </c>
      <c r="I85" s="31"/>
    </row>
    <row r="86" spans="1:9" ht="20.25" customHeight="1" x14ac:dyDescent="0.3">
      <c r="A86" s="16">
        <v>80</v>
      </c>
      <c r="B86" s="17">
        <v>43983</v>
      </c>
      <c r="C86" s="16" t="s">
        <v>17</v>
      </c>
      <c r="D86" s="16" t="s">
        <v>224</v>
      </c>
      <c r="E86" s="32" t="s">
        <v>223</v>
      </c>
      <c r="F86" s="18">
        <v>1</v>
      </c>
      <c r="G86" s="16" t="s">
        <v>30</v>
      </c>
      <c r="H86" s="18">
        <v>30000</v>
      </c>
      <c r="I86" s="31"/>
    </row>
    <row r="87" spans="1:9" ht="20.25" customHeight="1" x14ac:dyDescent="0.3">
      <c r="A87" s="16">
        <v>81</v>
      </c>
      <c r="B87" s="17">
        <v>43983</v>
      </c>
      <c r="C87" s="16" t="s">
        <v>17</v>
      </c>
      <c r="D87" s="16" t="s">
        <v>224</v>
      </c>
      <c r="E87" s="32" t="s">
        <v>223</v>
      </c>
      <c r="F87" s="18">
        <v>15</v>
      </c>
      <c r="G87" s="16" t="s">
        <v>22</v>
      </c>
      <c r="H87" s="18">
        <v>150000</v>
      </c>
      <c r="I87" s="31"/>
    </row>
    <row r="88" spans="1:9" ht="20.25" customHeight="1" x14ac:dyDescent="0.3">
      <c r="A88" s="16">
        <v>82</v>
      </c>
      <c r="B88" s="17">
        <v>43983</v>
      </c>
      <c r="C88" s="16" t="s">
        <v>17</v>
      </c>
      <c r="D88" s="16" t="s">
        <v>224</v>
      </c>
      <c r="E88" s="32" t="s">
        <v>223</v>
      </c>
      <c r="F88" s="18">
        <v>40</v>
      </c>
      <c r="G88" s="16" t="s">
        <v>30</v>
      </c>
      <c r="H88" s="18">
        <v>200000</v>
      </c>
      <c r="I88" s="31"/>
    </row>
    <row r="89" spans="1:9" ht="20.25" customHeight="1" x14ac:dyDescent="0.3">
      <c r="A89" s="16">
        <v>83</v>
      </c>
      <c r="B89" s="17">
        <v>43983</v>
      </c>
      <c r="C89" s="16" t="s">
        <v>17</v>
      </c>
      <c r="D89" s="16" t="s">
        <v>224</v>
      </c>
      <c r="E89" s="32" t="s">
        <v>223</v>
      </c>
      <c r="F89" s="18">
        <v>4</v>
      </c>
      <c r="G89" s="16" t="s">
        <v>60</v>
      </c>
      <c r="H89" s="18">
        <v>20000</v>
      </c>
      <c r="I89" s="31"/>
    </row>
    <row r="90" spans="1:9" ht="20.25" customHeight="1" x14ac:dyDescent="0.3">
      <c r="A90" s="16">
        <v>84</v>
      </c>
      <c r="B90" s="17">
        <v>43984</v>
      </c>
      <c r="C90" s="16" t="s">
        <v>17</v>
      </c>
      <c r="D90" s="16" t="s">
        <v>224</v>
      </c>
      <c r="E90" s="32" t="s">
        <v>223</v>
      </c>
      <c r="F90" s="18">
        <v>24</v>
      </c>
      <c r="G90" s="16" t="s">
        <v>25</v>
      </c>
      <c r="H90" s="18">
        <v>151200</v>
      </c>
      <c r="I90" s="31"/>
    </row>
    <row r="91" spans="1:9" ht="20.25" customHeight="1" x14ac:dyDescent="0.3">
      <c r="A91" s="16">
        <v>85</v>
      </c>
      <c r="B91" s="17">
        <v>43984</v>
      </c>
      <c r="C91" s="16" t="s">
        <v>17</v>
      </c>
      <c r="D91" s="16" t="s">
        <v>224</v>
      </c>
      <c r="E91" s="32" t="s">
        <v>223</v>
      </c>
      <c r="F91" s="18">
        <v>200</v>
      </c>
      <c r="G91" s="16" t="s">
        <v>22</v>
      </c>
      <c r="H91" s="18">
        <v>1000000</v>
      </c>
      <c r="I91" s="31"/>
    </row>
    <row r="92" spans="1:9" ht="20.25" customHeight="1" x14ac:dyDescent="0.3">
      <c r="A92" s="16">
        <v>86</v>
      </c>
      <c r="B92" s="17">
        <v>43984</v>
      </c>
      <c r="C92" s="16" t="s">
        <v>17</v>
      </c>
      <c r="D92" s="16" t="s">
        <v>224</v>
      </c>
      <c r="E92" s="32" t="s">
        <v>223</v>
      </c>
      <c r="F92" s="18">
        <v>160</v>
      </c>
      <c r="G92" s="16" t="s">
        <v>30</v>
      </c>
      <c r="H92" s="18">
        <v>596800</v>
      </c>
      <c r="I92" s="31"/>
    </row>
    <row r="93" spans="1:9" ht="20.25" customHeight="1" x14ac:dyDescent="0.3">
      <c r="A93" s="16">
        <v>87</v>
      </c>
      <c r="B93" s="17">
        <v>43984</v>
      </c>
      <c r="C93" s="16" t="s">
        <v>17</v>
      </c>
      <c r="D93" s="16" t="s">
        <v>224</v>
      </c>
      <c r="E93" s="32" t="s">
        <v>223</v>
      </c>
      <c r="F93" s="18">
        <v>96</v>
      </c>
      <c r="G93" s="16" t="s">
        <v>30</v>
      </c>
      <c r="H93" s="18">
        <v>51840</v>
      </c>
      <c r="I93" s="31"/>
    </row>
    <row r="94" spans="1:9" ht="20.25" customHeight="1" x14ac:dyDescent="0.3">
      <c r="A94" s="16">
        <v>88</v>
      </c>
      <c r="B94" s="17">
        <v>43984</v>
      </c>
      <c r="C94" s="16" t="s">
        <v>17</v>
      </c>
      <c r="D94" s="16" t="s">
        <v>224</v>
      </c>
      <c r="E94" s="32" t="s">
        <v>223</v>
      </c>
      <c r="F94" s="18">
        <v>18</v>
      </c>
      <c r="G94" s="16" t="s">
        <v>30</v>
      </c>
      <c r="H94" s="18">
        <v>855360</v>
      </c>
      <c r="I94" s="31"/>
    </row>
    <row r="95" spans="1:9" ht="20.25" customHeight="1" x14ac:dyDescent="0.3">
      <c r="A95" s="16">
        <v>89</v>
      </c>
      <c r="B95" s="17">
        <v>43984</v>
      </c>
      <c r="C95" s="16" t="s">
        <v>17</v>
      </c>
      <c r="D95" s="16" t="s">
        <v>224</v>
      </c>
      <c r="E95" s="32" t="s">
        <v>223</v>
      </c>
      <c r="F95" s="18">
        <v>6</v>
      </c>
      <c r="G95" s="16" t="s">
        <v>30</v>
      </c>
      <c r="H95" s="18">
        <v>24000</v>
      </c>
      <c r="I95" s="31"/>
    </row>
    <row r="96" spans="1:9" ht="20.25" customHeight="1" x14ac:dyDescent="0.3">
      <c r="A96" s="16">
        <v>90</v>
      </c>
      <c r="B96" s="17">
        <v>43984</v>
      </c>
      <c r="C96" s="16" t="s">
        <v>17</v>
      </c>
      <c r="D96" s="16" t="s">
        <v>224</v>
      </c>
      <c r="E96" s="32" t="s">
        <v>223</v>
      </c>
      <c r="F96" s="18">
        <v>50</v>
      </c>
      <c r="G96" s="16" t="s">
        <v>30</v>
      </c>
      <c r="H96" s="18">
        <v>436500</v>
      </c>
      <c r="I96" s="31"/>
    </row>
    <row r="97" spans="1:9" ht="20.25" customHeight="1" x14ac:dyDescent="0.3">
      <c r="A97" s="16">
        <v>91</v>
      </c>
      <c r="B97" s="17">
        <v>43984</v>
      </c>
      <c r="C97" s="16" t="s">
        <v>17</v>
      </c>
      <c r="D97" s="16" t="s">
        <v>224</v>
      </c>
      <c r="E97" s="32" t="s">
        <v>223</v>
      </c>
      <c r="F97" s="18">
        <v>10</v>
      </c>
      <c r="G97" s="16" t="s">
        <v>30</v>
      </c>
      <c r="H97" s="18">
        <v>86800</v>
      </c>
      <c r="I97" s="31"/>
    </row>
    <row r="98" spans="1:9" ht="20.25" customHeight="1" x14ac:dyDescent="0.3">
      <c r="A98" s="16">
        <v>92</v>
      </c>
      <c r="B98" s="17">
        <v>43984</v>
      </c>
      <c r="C98" s="16" t="s">
        <v>17</v>
      </c>
      <c r="D98" s="16" t="s">
        <v>224</v>
      </c>
      <c r="E98" s="32" t="s">
        <v>223</v>
      </c>
      <c r="F98" s="18">
        <v>10</v>
      </c>
      <c r="G98" s="16" t="s">
        <v>30</v>
      </c>
      <c r="H98" s="18">
        <v>86800</v>
      </c>
      <c r="I98" s="31"/>
    </row>
    <row r="99" spans="1:9" ht="20.25" customHeight="1" x14ac:dyDescent="0.3">
      <c r="A99" s="16">
        <v>93</v>
      </c>
      <c r="B99" s="17">
        <v>43984</v>
      </c>
      <c r="C99" s="16" t="s">
        <v>17</v>
      </c>
      <c r="D99" s="16" t="s">
        <v>224</v>
      </c>
      <c r="E99" s="32" t="s">
        <v>223</v>
      </c>
      <c r="F99" s="18">
        <v>108</v>
      </c>
      <c r="G99" s="16" t="s">
        <v>30</v>
      </c>
      <c r="H99" s="18">
        <v>184680</v>
      </c>
      <c r="I99" s="31"/>
    </row>
    <row r="100" spans="1:9" ht="20.25" customHeight="1" x14ac:dyDescent="0.3">
      <c r="A100" s="16">
        <v>94</v>
      </c>
      <c r="B100" s="17">
        <v>43984</v>
      </c>
      <c r="C100" s="16" t="s">
        <v>17</v>
      </c>
      <c r="D100" s="16" t="s">
        <v>224</v>
      </c>
      <c r="E100" s="32" t="s">
        <v>223</v>
      </c>
      <c r="F100" s="18">
        <v>350</v>
      </c>
      <c r="G100" s="16" t="s">
        <v>30</v>
      </c>
      <c r="H100" s="18">
        <v>416500</v>
      </c>
      <c r="I100" s="31"/>
    </row>
    <row r="101" spans="1:9" ht="20.25" customHeight="1" x14ac:dyDescent="0.3">
      <c r="A101" s="16">
        <v>95</v>
      </c>
      <c r="B101" s="17">
        <v>43984</v>
      </c>
      <c r="C101" s="16" t="s">
        <v>17</v>
      </c>
      <c r="D101" s="16" t="s">
        <v>224</v>
      </c>
      <c r="E101" s="32" t="s">
        <v>223</v>
      </c>
      <c r="F101" s="18">
        <v>125</v>
      </c>
      <c r="G101" s="16" t="s">
        <v>30</v>
      </c>
      <c r="H101" s="18">
        <v>125000</v>
      </c>
      <c r="I101" s="31"/>
    </row>
    <row r="102" spans="1:9" ht="20.25" customHeight="1" x14ac:dyDescent="0.3">
      <c r="A102" s="16">
        <v>96</v>
      </c>
      <c r="B102" s="17">
        <v>43984</v>
      </c>
      <c r="C102" s="16" t="s">
        <v>17</v>
      </c>
      <c r="D102" s="16" t="s">
        <v>224</v>
      </c>
      <c r="E102" s="32" t="s">
        <v>223</v>
      </c>
      <c r="F102" s="18">
        <v>25</v>
      </c>
      <c r="G102" s="16" t="s">
        <v>30</v>
      </c>
      <c r="H102" s="18">
        <v>123250</v>
      </c>
      <c r="I102" s="31"/>
    </row>
    <row r="103" spans="1:9" ht="20.25" customHeight="1" x14ac:dyDescent="0.3">
      <c r="A103" s="16">
        <v>97</v>
      </c>
      <c r="B103" s="17">
        <v>43984</v>
      </c>
      <c r="C103" s="16" t="s">
        <v>17</v>
      </c>
      <c r="D103" s="16" t="s">
        <v>224</v>
      </c>
      <c r="E103" s="32" t="s">
        <v>223</v>
      </c>
      <c r="F103" s="18">
        <v>25</v>
      </c>
      <c r="G103" s="16" t="s">
        <v>30</v>
      </c>
      <c r="H103" s="18">
        <v>30250</v>
      </c>
      <c r="I103" s="31"/>
    </row>
    <row r="104" spans="1:9" ht="20.25" customHeight="1" x14ac:dyDescent="0.3">
      <c r="A104" s="16">
        <v>98</v>
      </c>
      <c r="B104" s="17">
        <v>43984</v>
      </c>
      <c r="C104" s="16" t="s">
        <v>17</v>
      </c>
      <c r="D104" s="16" t="s">
        <v>224</v>
      </c>
      <c r="E104" s="32" t="s">
        <v>223</v>
      </c>
      <c r="F104" s="18">
        <v>300</v>
      </c>
      <c r="G104" s="16" t="s">
        <v>30</v>
      </c>
      <c r="H104" s="18">
        <v>108000</v>
      </c>
      <c r="I104" s="31"/>
    </row>
    <row r="105" spans="1:9" ht="20.25" customHeight="1" x14ac:dyDescent="0.3">
      <c r="A105" s="16">
        <v>99</v>
      </c>
      <c r="B105" s="17">
        <v>43985</v>
      </c>
      <c r="C105" s="16" t="s">
        <v>17</v>
      </c>
      <c r="D105" s="16" t="s">
        <v>222</v>
      </c>
      <c r="E105" s="32" t="s">
        <v>223</v>
      </c>
      <c r="F105" s="18">
        <v>5</v>
      </c>
      <c r="G105" s="16" t="s">
        <v>37</v>
      </c>
      <c r="H105" s="18">
        <v>15000</v>
      </c>
      <c r="I105" s="31"/>
    </row>
    <row r="106" spans="1:9" s="2" customFormat="1" ht="30" customHeight="1" x14ac:dyDescent="0.3">
      <c r="A106" s="12" t="s">
        <v>0</v>
      </c>
      <c r="B106" s="12" t="s">
        <v>193</v>
      </c>
      <c r="C106" s="12" t="s">
        <v>194</v>
      </c>
      <c r="D106" s="12" t="s">
        <v>220</v>
      </c>
      <c r="E106" s="12" t="s">
        <v>221</v>
      </c>
      <c r="F106" s="12" t="s">
        <v>11</v>
      </c>
      <c r="G106" s="12" t="s">
        <v>12</v>
      </c>
      <c r="H106" s="12" t="s">
        <v>13</v>
      </c>
      <c r="I106" s="12" t="s">
        <v>14</v>
      </c>
    </row>
    <row r="107" spans="1:9" ht="20.25" customHeight="1" x14ac:dyDescent="0.3">
      <c r="A107" s="16">
        <v>100</v>
      </c>
      <c r="B107" s="17">
        <v>43987</v>
      </c>
      <c r="C107" s="16" t="s">
        <v>17</v>
      </c>
      <c r="D107" s="16" t="s">
        <v>224</v>
      </c>
      <c r="E107" s="32" t="s">
        <v>223</v>
      </c>
      <c r="F107" s="18">
        <v>5000</v>
      </c>
      <c r="G107" s="16" t="s">
        <v>30</v>
      </c>
      <c r="H107" s="18">
        <v>20000</v>
      </c>
      <c r="I107" s="31"/>
    </row>
    <row r="108" spans="1:9" ht="20.25" customHeight="1" x14ac:dyDescent="0.3">
      <c r="A108" s="16">
        <v>101</v>
      </c>
      <c r="B108" s="17">
        <v>43991</v>
      </c>
      <c r="C108" s="16" t="s">
        <v>17</v>
      </c>
      <c r="D108" s="16" t="s">
        <v>222</v>
      </c>
      <c r="E108" s="32" t="s">
        <v>223</v>
      </c>
      <c r="F108" s="18">
        <v>5</v>
      </c>
      <c r="G108" s="16" t="s">
        <v>37</v>
      </c>
      <c r="H108" s="18">
        <v>15000</v>
      </c>
      <c r="I108" s="31"/>
    </row>
    <row r="109" spans="1:9" ht="20.25" customHeight="1" x14ac:dyDescent="0.3">
      <c r="A109" s="16">
        <v>102</v>
      </c>
      <c r="B109" s="17">
        <v>43993</v>
      </c>
      <c r="C109" s="16" t="s">
        <v>17</v>
      </c>
      <c r="D109" s="16" t="s">
        <v>222</v>
      </c>
      <c r="E109" s="32" t="s">
        <v>223</v>
      </c>
      <c r="F109" s="18">
        <v>2</v>
      </c>
      <c r="G109" s="16" t="s">
        <v>37</v>
      </c>
      <c r="H109" s="18">
        <v>20000</v>
      </c>
      <c r="I109" s="31"/>
    </row>
    <row r="110" spans="1:9" ht="20.25" customHeight="1" x14ac:dyDescent="0.3">
      <c r="A110" s="16">
        <v>103</v>
      </c>
      <c r="B110" s="17">
        <v>43994</v>
      </c>
      <c r="C110" s="16" t="s">
        <v>17</v>
      </c>
      <c r="D110" s="16" t="s">
        <v>222</v>
      </c>
      <c r="E110" s="32" t="s">
        <v>223</v>
      </c>
      <c r="F110" s="18">
        <v>20</v>
      </c>
      <c r="G110" s="16" t="s">
        <v>30</v>
      </c>
      <c r="H110" s="18">
        <v>10000</v>
      </c>
      <c r="I110" s="31"/>
    </row>
    <row r="111" spans="1:9" ht="20.25" customHeight="1" x14ac:dyDescent="0.3">
      <c r="A111" s="16">
        <v>104</v>
      </c>
      <c r="B111" s="17">
        <v>43997</v>
      </c>
      <c r="C111" s="16" t="s">
        <v>17</v>
      </c>
      <c r="D111" s="16" t="s">
        <v>222</v>
      </c>
      <c r="E111" s="32" t="s">
        <v>223</v>
      </c>
      <c r="F111" s="18">
        <v>10</v>
      </c>
      <c r="G111" s="16" t="s">
        <v>37</v>
      </c>
      <c r="H111" s="18">
        <v>10000</v>
      </c>
      <c r="I111" s="31"/>
    </row>
    <row r="112" spans="1:9" ht="20.25" customHeight="1" x14ac:dyDescent="0.3">
      <c r="A112" s="16">
        <v>105</v>
      </c>
      <c r="B112" s="17">
        <v>43999</v>
      </c>
      <c r="C112" s="16" t="s">
        <v>17</v>
      </c>
      <c r="D112" s="16" t="s">
        <v>222</v>
      </c>
      <c r="E112" s="32" t="s">
        <v>223</v>
      </c>
      <c r="F112" s="18">
        <v>14</v>
      </c>
      <c r="G112" s="16" t="s">
        <v>30</v>
      </c>
      <c r="H112" s="18">
        <v>28000</v>
      </c>
      <c r="I112" s="31"/>
    </row>
    <row r="113" spans="1:9" ht="20.25" customHeight="1" x14ac:dyDescent="0.3">
      <c r="A113" s="16">
        <v>106</v>
      </c>
      <c r="B113" s="17">
        <v>43999</v>
      </c>
      <c r="C113" s="16" t="s">
        <v>17</v>
      </c>
      <c r="D113" s="16" t="s">
        <v>222</v>
      </c>
      <c r="E113" s="32" t="s">
        <v>223</v>
      </c>
      <c r="F113" s="18">
        <v>4</v>
      </c>
      <c r="G113" s="16" t="s">
        <v>37</v>
      </c>
      <c r="H113" s="18">
        <v>32000</v>
      </c>
      <c r="I113" s="31"/>
    </row>
    <row r="114" spans="1:9" ht="20.25" customHeight="1" x14ac:dyDescent="0.3">
      <c r="A114" s="16">
        <v>107</v>
      </c>
      <c r="B114" s="17">
        <v>44000</v>
      </c>
      <c r="C114" s="16" t="s">
        <v>17</v>
      </c>
      <c r="D114" s="16" t="s">
        <v>224</v>
      </c>
      <c r="E114" s="32" t="s">
        <v>223</v>
      </c>
      <c r="F114" s="18">
        <v>5</v>
      </c>
      <c r="G114" s="16" t="s">
        <v>60</v>
      </c>
      <c r="H114" s="18">
        <v>100000</v>
      </c>
      <c r="I114" s="31"/>
    </row>
    <row r="115" spans="1:9" ht="20.25" customHeight="1" x14ac:dyDescent="0.3">
      <c r="A115" s="16">
        <v>108</v>
      </c>
      <c r="B115" s="17">
        <v>44000</v>
      </c>
      <c r="C115" s="16" t="s">
        <v>17</v>
      </c>
      <c r="D115" s="16" t="s">
        <v>222</v>
      </c>
      <c r="E115" s="32" t="s">
        <v>223</v>
      </c>
      <c r="F115" s="18">
        <v>20</v>
      </c>
      <c r="G115" s="16" t="s">
        <v>37</v>
      </c>
      <c r="H115" s="18">
        <v>60000</v>
      </c>
      <c r="I115" s="31"/>
    </row>
    <row r="116" spans="1:9" ht="20.25" customHeight="1" x14ac:dyDescent="0.3">
      <c r="A116" s="16">
        <v>109</v>
      </c>
      <c r="B116" s="17">
        <v>44000</v>
      </c>
      <c r="C116" s="16" t="s">
        <v>17</v>
      </c>
      <c r="D116" s="16" t="s">
        <v>222</v>
      </c>
      <c r="E116" s="32" t="s">
        <v>223</v>
      </c>
      <c r="F116" s="18">
        <v>2</v>
      </c>
      <c r="G116" s="16" t="s">
        <v>60</v>
      </c>
      <c r="H116" s="18">
        <v>40000</v>
      </c>
      <c r="I116" s="31"/>
    </row>
    <row r="117" spans="1:9" ht="20.25" customHeight="1" x14ac:dyDescent="0.3">
      <c r="A117" s="16">
        <v>110</v>
      </c>
      <c r="B117" s="17">
        <v>44001</v>
      </c>
      <c r="C117" s="16" t="s">
        <v>17</v>
      </c>
      <c r="D117" s="16" t="s">
        <v>222</v>
      </c>
      <c r="E117" s="32" t="s">
        <v>223</v>
      </c>
      <c r="F117" s="18">
        <v>4</v>
      </c>
      <c r="G117" s="16" t="s">
        <v>25</v>
      </c>
      <c r="H117" s="18">
        <v>40000</v>
      </c>
      <c r="I117" s="31"/>
    </row>
    <row r="118" spans="1:9" ht="20.25" customHeight="1" x14ac:dyDescent="0.3">
      <c r="A118" s="16">
        <v>111</v>
      </c>
      <c r="B118" s="17">
        <v>44001</v>
      </c>
      <c r="C118" s="16" t="s">
        <v>17</v>
      </c>
      <c r="D118" s="16" t="s">
        <v>222</v>
      </c>
      <c r="E118" s="32" t="s">
        <v>223</v>
      </c>
      <c r="F118" s="18">
        <v>1</v>
      </c>
      <c r="G118" s="16" t="s">
        <v>25</v>
      </c>
      <c r="H118" s="18">
        <v>10000</v>
      </c>
      <c r="I118" s="31"/>
    </row>
    <row r="119" spans="1:9" ht="20.25" customHeight="1" x14ac:dyDescent="0.3">
      <c r="A119" s="16">
        <v>112</v>
      </c>
      <c r="B119" s="17">
        <v>44001</v>
      </c>
      <c r="C119" s="16" t="s">
        <v>17</v>
      </c>
      <c r="D119" s="16" t="s">
        <v>222</v>
      </c>
      <c r="E119" s="32" t="s">
        <v>223</v>
      </c>
      <c r="F119" s="18">
        <v>1</v>
      </c>
      <c r="G119" s="16" t="s">
        <v>44</v>
      </c>
      <c r="H119" s="18">
        <v>5000</v>
      </c>
      <c r="I119" s="31"/>
    </row>
    <row r="120" spans="1:9" ht="20.25" customHeight="1" x14ac:dyDescent="0.3">
      <c r="A120" s="16">
        <v>113</v>
      </c>
      <c r="B120" s="17">
        <v>44001</v>
      </c>
      <c r="C120" s="16" t="s">
        <v>17</v>
      </c>
      <c r="D120" s="16" t="s">
        <v>222</v>
      </c>
      <c r="E120" s="32" t="s">
        <v>223</v>
      </c>
      <c r="F120" s="18">
        <v>10</v>
      </c>
      <c r="G120" s="16" t="s">
        <v>44</v>
      </c>
      <c r="H120" s="18">
        <v>40000</v>
      </c>
      <c r="I120" s="31"/>
    </row>
    <row r="121" spans="1:9" ht="20.25" customHeight="1" x14ac:dyDescent="0.3">
      <c r="A121" s="16">
        <v>114</v>
      </c>
      <c r="B121" s="17">
        <v>44004</v>
      </c>
      <c r="C121" s="16" t="s">
        <v>17</v>
      </c>
      <c r="D121" s="16" t="s">
        <v>222</v>
      </c>
      <c r="E121" s="32" t="s">
        <v>223</v>
      </c>
      <c r="F121" s="18">
        <v>1</v>
      </c>
      <c r="G121" s="16" t="s">
        <v>25</v>
      </c>
      <c r="H121" s="18">
        <v>8000</v>
      </c>
      <c r="I121" s="31"/>
    </row>
    <row r="122" spans="1:9" ht="20.25" customHeight="1" x14ac:dyDescent="0.3">
      <c r="A122" s="16">
        <v>115</v>
      </c>
      <c r="B122" s="17">
        <v>44005</v>
      </c>
      <c r="C122" s="16" t="s">
        <v>17</v>
      </c>
      <c r="D122" s="16" t="s">
        <v>222</v>
      </c>
      <c r="E122" s="32" t="s">
        <v>223</v>
      </c>
      <c r="F122" s="18">
        <v>1</v>
      </c>
      <c r="G122" s="16" t="s">
        <v>79</v>
      </c>
      <c r="H122" s="18">
        <v>4800</v>
      </c>
      <c r="I122" s="31"/>
    </row>
    <row r="123" spans="1:9" ht="20.25" customHeight="1" x14ac:dyDescent="0.3">
      <c r="A123" s="16">
        <v>116</v>
      </c>
      <c r="B123" s="17">
        <v>44005</v>
      </c>
      <c r="C123" s="16" t="s">
        <v>17</v>
      </c>
      <c r="D123" s="16" t="s">
        <v>222</v>
      </c>
      <c r="E123" s="32" t="s">
        <v>223</v>
      </c>
      <c r="F123" s="18">
        <v>3</v>
      </c>
      <c r="G123" s="16" t="s">
        <v>79</v>
      </c>
      <c r="H123" s="18">
        <v>8100</v>
      </c>
      <c r="I123" s="31"/>
    </row>
    <row r="124" spans="1:9" ht="20.25" customHeight="1" x14ac:dyDescent="0.3">
      <c r="A124" s="16">
        <v>117</v>
      </c>
      <c r="B124" s="17">
        <v>44006</v>
      </c>
      <c r="C124" s="16" t="s">
        <v>17</v>
      </c>
      <c r="D124" s="16" t="s">
        <v>222</v>
      </c>
      <c r="E124" s="32" t="s">
        <v>223</v>
      </c>
      <c r="F124" s="18">
        <v>5</v>
      </c>
      <c r="G124" s="16" t="s">
        <v>37</v>
      </c>
      <c r="H124" s="18">
        <v>35000</v>
      </c>
      <c r="I124" s="31"/>
    </row>
    <row r="125" spans="1:9" ht="20.25" customHeight="1" x14ac:dyDescent="0.3">
      <c r="A125" s="16">
        <v>118</v>
      </c>
      <c r="B125" s="17">
        <v>44008</v>
      </c>
      <c r="C125" s="16" t="s">
        <v>17</v>
      </c>
      <c r="D125" s="16" t="s">
        <v>224</v>
      </c>
      <c r="E125" s="32" t="s">
        <v>223</v>
      </c>
      <c r="F125" s="18">
        <v>15</v>
      </c>
      <c r="G125" s="16" t="s">
        <v>30</v>
      </c>
      <c r="H125" s="18">
        <v>120000</v>
      </c>
      <c r="I125" s="31"/>
    </row>
    <row r="126" spans="1:9" ht="20.25" customHeight="1" x14ac:dyDescent="0.3">
      <c r="A126" s="16">
        <v>119</v>
      </c>
      <c r="B126" s="17">
        <v>44008</v>
      </c>
      <c r="C126" s="16" t="s">
        <v>17</v>
      </c>
      <c r="D126" s="16" t="s">
        <v>224</v>
      </c>
      <c r="E126" s="32" t="s">
        <v>223</v>
      </c>
      <c r="F126" s="18">
        <v>1</v>
      </c>
      <c r="G126" s="16" t="s">
        <v>30</v>
      </c>
      <c r="H126" s="18">
        <v>30000</v>
      </c>
      <c r="I126" s="31"/>
    </row>
    <row r="127" spans="1:9" ht="20.25" customHeight="1" x14ac:dyDescent="0.3">
      <c r="A127" s="16">
        <v>120</v>
      </c>
      <c r="B127" s="17">
        <v>44013</v>
      </c>
      <c r="C127" s="16" t="s">
        <v>17</v>
      </c>
      <c r="D127" s="16" t="s">
        <v>222</v>
      </c>
      <c r="E127" s="32" t="s">
        <v>223</v>
      </c>
      <c r="F127" s="18">
        <v>2</v>
      </c>
      <c r="G127" s="16" t="s">
        <v>37</v>
      </c>
      <c r="H127" s="18">
        <v>20000</v>
      </c>
      <c r="I127" s="31"/>
    </row>
    <row r="128" spans="1:9" ht="20.25" customHeight="1" x14ac:dyDescent="0.3">
      <c r="A128" s="16">
        <v>121</v>
      </c>
      <c r="B128" s="17">
        <v>44013</v>
      </c>
      <c r="C128" s="16" t="s">
        <v>17</v>
      </c>
      <c r="D128" s="16" t="s">
        <v>222</v>
      </c>
      <c r="E128" s="32" t="s">
        <v>223</v>
      </c>
      <c r="F128" s="18">
        <v>1</v>
      </c>
      <c r="G128" s="16" t="s">
        <v>57</v>
      </c>
      <c r="H128" s="18">
        <v>15000</v>
      </c>
      <c r="I128" s="31"/>
    </row>
    <row r="129" spans="1:9" ht="20.25" customHeight="1" x14ac:dyDescent="0.3">
      <c r="A129" s="16">
        <v>122</v>
      </c>
      <c r="B129" s="17">
        <v>44014</v>
      </c>
      <c r="C129" s="16" t="s">
        <v>17</v>
      </c>
      <c r="D129" s="16" t="s">
        <v>224</v>
      </c>
      <c r="E129" s="32" t="s">
        <v>223</v>
      </c>
      <c r="F129" s="18">
        <v>500</v>
      </c>
      <c r="G129" s="16" t="s">
        <v>79</v>
      </c>
      <c r="H129" s="18">
        <v>1000000</v>
      </c>
      <c r="I129" s="31"/>
    </row>
    <row r="130" spans="1:9" ht="20.25" customHeight="1" x14ac:dyDescent="0.3">
      <c r="A130" s="16">
        <v>123</v>
      </c>
      <c r="B130" s="17">
        <v>44014</v>
      </c>
      <c r="C130" s="16" t="s">
        <v>17</v>
      </c>
      <c r="D130" s="16" t="s">
        <v>222</v>
      </c>
      <c r="E130" s="32" t="s">
        <v>223</v>
      </c>
      <c r="F130" s="18">
        <v>5</v>
      </c>
      <c r="G130" s="16" t="s">
        <v>44</v>
      </c>
      <c r="H130" s="18">
        <v>25000</v>
      </c>
      <c r="I130" s="31"/>
    </row>
    <row r="131" spans="1:9" ht="20.25" customHeight="1" x14ac:dyDescent="0.3">
      <c r="A131" s="16">
        <v>124</v>
      </c>
      <c r="B131" s="17">
        <v>44015</v>
      </c>
      <c r="C131" s="16" t="s">
        <v>17</v>
      </c>
      <c r="D131" s="16" t="s">
        <v>222</v>
      </c>
      <c r="E131" s="32" t="s">
        <v>223</v>
      </c>
      <c r="F131" s="18">
        <v>3</v>
      </c>
      <c r="G131" s="16" t="s">
        <v>37</v>
      </c>
      <c r="H131" s="18">
        <v>10500</v>
      </c>
      <c r="I131" s="31"/>
    </row>
    <row r="132" spans="1:9" ht="20.25" customHeight="1" x14ac:dyDescent="0.3">
      <c r="A132" s="16">
        <v>125</v>
      </c>
      <c r="B132" s="17">
        <v>44015</v>
      </c>
      <c r="C132" s="16" t="s">
        <v>17</v>
      </c>
      <c r="D132" s="16" t="s">
        <v>222</v>
      </c>
      <c r="E132" s="32" t="s">
        <v>223</v>
      </c>
      <c r="F132" s="18">
        <v>10</v>
      </c>
      <c r="G132" s="16" t="s">
        <v>37</v>
      </c>
      <c r="H132" s="18">
        <v>10000</v>
      </c>
      <c r="I132" s="31"/>
    </row>
    <row r="133" spans="1:9" ht="20.25" customHeight="1" x14ac:dyDescent="0.3">
      <c r="A133" s="16">
        <v>126</v>
      </c>
      <c r="B133" s="17">
        <v>44019</v>
      </c>
      <c r="C133" s="16" t="s">
        <v>17</v>
      </c>
      <c r="D133" s="16" t="s">
        <v>222</v>
      </c>
      <c r="E133" s="32" t="s">
        <v>223</v>
      </c>
      <c r="F133" s="18">
        <v>1</v>
      </c>
      <c r="G133" s="16" t="s">
        <v>25</v>
      </c>
      <c r="H133" s="18">
        <v>30000</v>
      </c>
      <c r="I133" s="31"/>
    </row>
    <row r="134" spans="1:9" ht="20.25" customHeight="1" x14ac:dyDescent="0.3">
      <c r="A134" s="16">
        <v>127</v>
      </c>
      <c r="B134" s="17">
        <v>44020</v>
      </c>
      <c r="C134" s="16" t="s">
        <v>17</v>
      </c>
      <c r="D134" s="16" t="s">
        <v>222</v>
      </c>
      <c r="E134" s="32" t="s">
        <v>223</v>
      </c>
      <c r="F134" s="18">
        <v>35</v>
      </c>
      <c r="G134" s="16" t="s">
        <v>37</v>
      </c>
      <c r="H134" s="18">
        <v>105000</v>
      </c>
      <c r="I134" s="31"/>
    </row>
    <row r="135" spans="1:9" ht="20.25" customHeight="1" x14ac:dyDescent="0.3">
      <c r="A135" s="16">
        <v>128</v>
      </c>
      <c r="B135" s="17">
        <v>44021</v>
      </c>
      <c r="C135" s="16" t="s">
        <v>17</v>
      </c>
      <c r="D135" s="16" t="s">
        <v>224</v>
      </c>
      <c r="E135" s="32" t="s">
        <v>223</v>
      </c>
      <c r="F135" s="18">
        <v>500</v>
      </c>
      <c r="G135" s="16" t="s">
        <v>79</v>
      </c>
      <c r="H135" s="18">
        <v>2000000</v>
      </c>
      <c r="I135" s="31"/>
    </row>
    <row r="136" spans="1:9" ht="20.25" customHeight="1" x14ac:dyDescent="0.3">
      <c r="A136" s="16">
        <v>129</v>
      </c>
      <c r="B136" s="17">
        <v>44021</v>
      </c>
      <c r="C136" s="16" t="s">
        <v>17</v>
      </c>
      <c r="D136" s="16" t="s">
        <v>222</v>
      </c>
      <c r="E136" s="32" t="s">
        <v>223</v>
      </c>
      <c r="F136" s="18">
        <v>1</v>
      </c>
      <c r="G136" s="16" t="s">
        <v>135</v>
      </c>
      <c r="H136" s="18">
        <v>50000</v>
      </c>
      <c r="I136" s="31"/>
    </row>
    <row r="137" spans="1:9" ht="20.25" customHeight="1" x14ac:dyDescent="0.3">
      <c r="A137" s="16">
        <v>130</v>
      </c>
      <c r="B137" s="17">
        <v>44022</v>
      </c>
      <c r="C137" s="16" t="s">
        <v>17</v>
      </c>
      <c r="D137" s="16" t="s">
        <v>222</v>
      </c>
      <c r="E137" s="32" t="s">
        <v>223</v>
      </c>
      <c r="F137" s="18">
        <v>5</v>
      </c>
      <c r="G137" s="16" t="s">
        <v>37</v>
      </c>
      <c r="H137" s="18">
        <v>35000</v>
      </c>
      <c r="I137" s="31"/>
    </row>
    <row r="138" spans="1:9" ht="20.25" customHeight="1" x14ac:dyDescent="0.3">
      <c r="A138" s="16">
        <v>131</v>
      </c>
      <c r="B138" s="17">
        <v>44025</v>
      </c>
      <c r="C138" s="16" t="s">
        <v>17</v>
      </c>
      <c r="D138" s="16" t="s">
        <v>222</v>
      </c>
      <c r="E138" s="32" t="s">
        <v>223</v>
      </c>
      <c r="F138" s="18">
        <v>3</v>
      </c>
      <c r="G138" s="16" t="s">
        <v>25</v>
      </c>
      <c r="H138" s="18">
        <v>30000</v>
      </c>
      <c r="I138" s="31"/>
    </row>
    <row r="139" spans="1:9" ht="20.25" customHeight="1" x14ac:dyDescent="0.3">
      <c r="A139" s="16">
        <v>132</v>
      </c>
      <c r="B139" s="17">
        <v>44025</v>
      </c>
      <c r="C139" s="16" t="s">
        <v>17</v>
      </c>
      <c r="D139" s="16" t="s">
        <v>222</v>
      </c>
      <c r="E139" s="32" t="s">
        <v>223</v>
      </c>
      <c r="F139" s="18">
        <v>5</v>
      </c>
      <c r="G139" s="16" t="s">
        <v>138</v>
      </c>
      <c r="H139" s="18">
        <v>40000</v>
      </c>
      <c r="I139" s="31"/>
    </row>
    <row r="140" spans="1:9" ht="20.25" customHeight="1" x14ac:dyDescent="0.3">
      <c r="A140" s="16">
        <v>133</v>
      </c>
      <c r="B140" s="17">
        <v>44029</v>
      </c>
      <c r="C140" s="16" t="s">
        <v>17</v>
      </c>
      <c r="D140" s="16" t="s">
        <v>222</v>
      </c>
      <c r="E140" s="32" t="s">
        <v>223</v>
      </c>
      <c r="F140" s="18">
        <v>1</v>
      </c>
      <c r="G140" s="16" t="s">
        <v>25</v>
      </c>
      <c r="H140" s="18">
        <v>10000</v>
      </c>
      <c r="I140" s="31"/>
    </row>
    <row r="141" spans="1:9" s="2" customFormat="1" ht="27.75" customHeight="1" x14ac:dyDescent="0.3">
      <c r="A141" s="12" t="s">
        <v>0</v>
      </c>
      <c r="B141" s="12" t="s">
        <v>193</v>
      </c>
      <c r="C141" s="12" t="s">
        <v>194</v>
      </c>
      <c r="D141" s="12" t="s">
        <v>220</v>
      </c>
      <c r="E141" s="12" t="s">
        <v>221</v>
      </c>
      <c r="F141" s="12" t="s">
        <v>11</v>
      </c>
      <c r="G141" s="12" t="s">
        <v>12</v>
      </c>
      <c r="H141" s="12" t="s">
        <v>13</v>
      </c>
      <c r="I141" s="12" t="s">
        <v>14</v>
      </c>
    </row>
    <row r="142" spans="1:9" ht="20.25" customHeight="1" x14ac:dyDescent="0.3">
      <c r="A142" s="16">
        <v>134</v>
      </c>
      <c r="B142" s="17">
        <v>44029</v>
      </c>
      <c r="C142" s="16" t="s">
        <v>17</v>
      </c>
      <c r="D142" s="16" t="s">
        <v>222</v>
      </c>
      <c r="E142" s="32" t="s">
        <v>223</v>
      </c>
      <c r="F142" s="18">
        <v>8</v>
      </c>
      <c r="G142" s="16" t="s">
        <v>30</v>
      </c>
      <c r="H142" s="18">
        <v>8000</v>
      </c>
      <c r="I142" s="31"/>
    </row>
    <row r="143" spans="1:9" ht="20.25" customHeight="1" x14ac:dyDescent="0.3">
      <c r="A143" s="16">
        <v>135</v>
      </c>
      <c r="B143" s="17">
        <v>44032</v>
      </c>
      <c r="C143" s="16" t="s">
        <v>17</v>
      </c>
      <c r="D143" s="16" t="s">
        <v>224</v>
      </c>
      <c r="E143" s="32" t="s">
        <v>223</v>
      </c>
      <c r="F143" s="18">
        <v>720</v>
      </c>
      <c r="G143" s="16" t="s">
        <v>30</v>
      </c>
      <c r="H143" s="18">
        <v>1850400</v>
      </c>
      <c r="I143" s="31"/>
    </row>
    <row r="144" spans="1:9" ht="20.25" customHeight="1" x14ac:dyDescent="0.3">
      <c r="A144" s="16">
        <v>136</v>
      </c>
      <c r="B144" s="17">
        <v>44032</v>
      </c>
      <c r="C144" s="16" t="s">
        <v>141</v>
      </c>
      <c r="D144" s="16" t="s">
        <v>224</v>
      </c>
      <c r="E144" s="32" t="s">
        <v>223</v>
      </c>
      <c r="F144" s="18">
        <v>1272</v>
      </c>
      <c r="G144" s="16" t="s">
        <v>30</v>
      </c>
      <c r="H144" s="18">
        <v>3014640</v>
      </c>
      <c r="I144" s="31"/>
    </row>
    <row r="145" spans="1:9" ht="20.25" customHeight="1" x14ac:dyDescent="0.3">
      <c r="A145" s="16">
        <v>137</v>
      </c>
      <c r="B145" s="17">
        <v>44032</v>
      </c>
      <c r="C145" s="16" t="s">
        <v>17</v>
      </c>
      <c r="D145" s="16" t="s">
        <v>222</v>
      </c>
      <c r="E145" s="32" t="s">
        <v>223</v>
      </c>
      <c r="F145" s="18">
        <v>1</v>
      </c>
      <c r="G145" s="16" t="s">
        <v>25</v>
      </c>
      <c r="H145" s="18">
        <v>25000</v>
      </c>
      <c r="I145" s="31"/>
    </row>
    <row r="146" spans="1:9" ht="20.25" customHeight="1" x14ac:dyDescent="0.3">
      <c r="A146" s="16">
        <v>138</v>
      </c>
      <c r="B146" s="17">
        <v>44032</v>
      </c>
      <c r="C146" s="16" t="s">
        <v>17</v>
      </c>
      <c r="D146" s="16" t="s">
        <v>222</v>
      </c>
      <c r="E146" s="32" t="s">
        <v>223</v>
      </c>
      <c r="F146" s="18">
        <v>5</v>
      </c>
      <c r="G146" s="16" t="s">
        <v>37</v>
      </c>
      <c r="H146" s="18">
        <v>35000</v>
      </c>
      <c r="I146" s="31"/>
    </row>
    <row r="147" spans="1:9" ht="20.25" customHeight="1" x14ac:dyDescent="0.3">
      <c r="A147" s="16">
        <v>139</v>
      </c>
      <c r="B147" s="17">
        <v>44032</v>
      </c>
      <c r="C147" s="16" t="s">
        <v>17</v>
      </c>
      <c r="D147" s="16" t="s">
        <v>222</v>
      </c>
      <c r="E147" s="32" t="s">
        <v>223</v>
      </c>
      <c r="F147" s="18">
        <v>1</v>
      </c>
      <c r="G147" s="16" t="s">
        <v>79</v>
      </c>
      <c r="H147" s="18">
        <v>10000</v>
      </c>
      <c r="I147" s="31"/>
    </row>
    <row r="148" spans="1:9" ht="20.25" customHeight="1" x14ac:dyDescent="0.3">
      <c r="A148" s="16">
        <v>140</v>
      </c>
      <c r="B148" s="17">
        <v>44033</v>
      </c>
      <c r="C148" s="16" t="s">
        <v>17</v>
      </c>
      <c r="D148" s="16" t="s">
        <v>222</v>
      </c>
      <c r="E148" s="32" t="s">
        <v>223</v>
      </c>
      <c r="F148" s="18">
        <v>20</v>
      </c>
      <c r="G148" s="16" t="s">
        <v>30</v>
      </c>
      <c r="H148" s="18">
        <v>20000</v>
      </c>
      <c r="I148" s="31"/>
    </row>
    <row r="149" spans="1:9" ht="20.25" customHeight="1" x14ac:dyDescent="0.3">
      <c r="A149" s="16">
        <v>141</v>
      </c>
      <c r="B149" s="17">
        <v>44033</v>
      </c>
      <c r="C149" s="16" t="s">
        <v>17</v>
      </c>
      <c r="D149" s="16" t="s">
        <v>222</v>
      </c>
      <c r="E149" s="32" t="s">
        <v>223</v>
      </c>
      <c r="F149" s="18">
        <v>8</v>
      </c>
      <c r="G149" s="16" t="s">
        <v>37</v>
      </c>
      <c r="H149" s="18">
        <v>48000</v>
      </c>
      <c r="I149" s="31"/>
    </row>
    <row r="150" spans="1:9" ht="20.25" customHeight="1" x14ac:dyDescent="0.3">
      <c r="A150" s="16">
        <v>142</v>
      </c>
      <c r="B150" s="17">
        <v>44034</v>
      </c>
      <c r="C150" s="16" t="s">
        <v>17</v>
      </c>
      <c r="D150" s="16" t="s">
        <v>222</v>
      </c>
      <c r="E150" s="32" t="s">
        <v>223</v>
      </c>
      <c r="F150" s="18">
        <v>1</v>
      </c>
      <c r="G150" s="16" t="s">
        <v>25</v>
      </c>
      <c r="H150" s="18">
        <v>20000</v>
      </c>
      <c r="I150" s="31"/>
    </row>
    <row r="151" spans="1:9" ht="20.25" customHeight="1" x14ac:dyDescent="0.3">
      <c r="A151" s="16">
        <v>143</v>
      </c>
      <c r="B151" s="17">
        <v>44035</v>
      </c>
      <c r="C151" s="16" t="s">
        <v>17</v>
      </c>
      <c r="D151" s="16" t="s">
        <v>222</v>
      </c>
      <c r="E151" s="32" t="s">
        <v>223</v>
      </c>
      <c r="F151" s="18">
        <v>20</v>
      </c>
      <c r="G151" s="16" t="s">
        <v>30</v>
      </c>
      <c r="H151" s="18">
        <v>18000</v>
      </c>
      <c r="I151" s="31"/>
    </row>
    <row r="152" spans="1:9" ht="20.25" customHeight="1" x14ac:dyDescent="0.3">
      <c r="A152" s="16">
        <v>144</v>
      </c>
      <c r="B152" s="17">
        <v>44040</v>
      </c>
      <c r="C152" s="16" t="s">
        <v>17</v>
      </c>
      <c r="D152" s="16" t="s">
        <v>222</v>
      </c>
      <c r="E152" s="32" t="s">
        <v>223</v>
      </c>
      <c r="F152" s="18">
        <v>2</v>
      </c>
      <c r="G152" s="16" t="s">
        <v>37</v>
      </c>
      <c r="H152" s="18">
        <v>80000</v>
      </c>
      <c r="I152" s="31"/>
    </row>
    <row r="153" spans="1:9" ht="20.25" customHeight="1" x14ac:dyDescent="0.3">
      <c r="A153" s="16">
        <v>145</v>
      </c>
      <c r="B153" s="17">
        <v>44040</v>
      </c>
      <c r="C153" s="16" t="s">
        <v>17</v>
      </c>
      <c r="D153" s="16" t="s">
        <v>222</v>
      </c>
      <c r="E153" s="32" t="s">
        <v>223</v>
      </c>
      <c r="F153" s="18">
        <v>4</v>
      </c>
      <c r="G153" s="16" t="s">
        <v>37</v>
      </c>
      <c r="H153" s="18">
        <v>10000</v>
      </c>
      <c r="I153" s="31"/>
    </row>
    <row r="154" spans="1:9" ht="20.25" customHeight="1" x14ac:dyDescent="0.3">
      <c r="A154" s="16">
        <v>146</v>
      </c>
      <c r="B154" s="17">
        <v>44040</v>
      </c>
      <c r="C154" s="16" t="s">
        <v>17</v>
      </c>
      <c r="D154" s="16" t="s">
        <v>222</v>
      </c>
      <c r="E154" s="32" t="s">
        <v>223</v>
      </c>
      <c r="F154" s="18">
        <v>1</v>
      </c>
      <c r="G154" s="16" t="s">
        <v>135</v>
      </c>
      <c r="H154" s="18">
        <v>10000</v>
      </c>
      <c r="I154" s="31"/>
    </row>
    <row r="155" spans="1:9" ht="20.25" customHeight="1" x14ac:dyDescent="0.3">
      <c r="A155" s="16">
        <v>147</v>
      </c>
      <c r="B155" s="17">
        <v>44042</v>
      </c>
      <c r="C155" s="16" t="s">
        <v>17</v>
      </c>
      <c r="D155" s="16" t="s">
        <v>222</v>
      </c>
      <c r="E155" s="32" t="s">
        <v>223</v>
      </c>
      <c r="F155" s="18">
        <v>4</v>
      </c>
      <c r="G155" s="16" t="s">
        <v>37</v>
      </c>
      <c r="H155" s="18">
        <v>28000</v>
      </c>
      <c r="I155" s="31"/>
    </row>
    <row r="156" spans="1:9" ht="20.25" customHeight="1" x14ac:dyDescent="0.3">
      <c r="A156" s="16">
        <v>148</v>
      </c>
      <c r="B156" s="17">
        <v>44048</v>
      </c>
      <c r="C156" s="16" t="s">
        <v>17</v>
      </c>
      <c r="D156" s="16" t="s">
        <v>222</v>
      </c>
      <c r="E156" s="32" t="s">
        <v>223</v>
      </c>
      <c r="F156" s="18">
        <v>2</v>
      </c>
      <c r="G156" s="16" t="s">
        <v>37</v>
      </c>
      <c r="H156" s="18">
        <v>20000</v>
      </c>
      <c r="I156" s="31"/>
    </row>
    <row r="157" spans="1:9" ht="20.25" customHeight="1" x14ac:dyDescent="0.3">
      <c r="A157" s="16">
        <v>149</v>
      </c>
      <c r="B157" s="17">
        <v>44048</v>
      </c>
      <c r="C157" s="16" t="s">
        <v>17</v>
      </c>
      <c r="D157" s="16" t="s">
        <v>222</v>
      </c>
      <c r="E157" s="32" t="s">
        <v>223</v>
      </c>
      <c r="F157" s="18">
        <v>8</v>
      </c>
      <c r="G157" s="16" t="s">
        <v>37</v>
      </c>
      <c r="H157" s="18">
        <v>12000</v>
      </c>
      <c r="I157" s="31"/>
    </row>
    <row r="158" spans="1:9" ht="20.25" customHeight="1" x14ac:dyDescent="0.3">
      <c r="A158" s="16">
        <v>150</v>
      </c>
      <c r="B158" s="17">
        <v>44049</v>
      </c>
      <c r="C158" s="16" t="s">
        <v>17</v>
      </c>
      <c r="D158" s="16" t="s">
        <v>222</v>
      </c>
      <c r="E158" s="32" t="s">
        <v>223</v>
      </c>
      <c r="F158" s="18">
        <v>22</v>
      </c>
      <c r="G158" s="16" t="s">
        <v>154</v>
      </c>
      <c r="H158" s="18">
        <v>33000</v>
      </c>
      <c r="I158" s="31"/>
    </row>
    <row r="159" spans="1:9" ht="20.25" customHeight="1" x14ac:dyDescent="0.3">
      <c r="A159" s="16">
        <v>151</v>
      </c>
      <c r="B159" s="17">
        <v>44061</v>
      </c>
      <c r="C159" s="16" t="s">
        <v>17</v>
      </c>
      <c r="D159" s="16" t="s">
        <v>222</v>
      </c>
      <c r="E159" s="32" t="s">
        <v>223</v>
      </c>
      <c r="F159" s="18">
        <v>4</v>
      </c>
      <c r="G159" s="16" t="s">
        <v>37</v>
      </c>
      <c r="H159" s="18">
        <v>20000</v>
      </c>
      <c r="I159" s="31"/>
    </row>
    <row r="160" spans="1:9" ht="20.25" customHeight="1" x14ac:dyDescent="0.3">
      <c r="A160" s="16">
        <v>152</v>
      </c>
      <c r="B160" s="17">
        <v>44061</v>
      </c>
      <c r="C160" s="16" t="s">
        <v>17</v>
      </c>
      <c r="D160" s="16" t="s">
        <v>222</v>
      </c>
      <c r="E160" s="32" t="s">
        <v>223</v>
      </c>
      <c r="F160" s="18">
        <v>4</v>
      </c>
      <c r="G160" s="16" t="s">
        <v>37</v>
      </c>
      <c r="H160" s="18">
        <v>40000</v>
      </c>
      <c r="I160" s="31"/>
    </row>
    <row r="161" spans="1:9" ht="20.25" customHeight="1" x14ac:dyDescent="0.3">
      <c r="A161" s="16">
        <v>153</v>
      </c>
      <c r="B161" s="17">
        <v>44063</v>
      </c>
      <c r="C161" s="16" t="s">
        <v>149</v>
      </c>
      <c r="D161" s="16" t="s">
        <v>222</v>
      </c>
      <c r="E161" s="32" t="s">
        <v>223</v>
      </c>
      <c r="F161" s="18">
        <v>5</v>
      </c>
      <c r="G161" s="16" t="s">
        <v>30</v>
      </c>
      <c r="H161" s="18">
        <v>20000</v>
      </c>
      <c r="I161" s="31"/>
    </row>
    <row r="162" spans="1:9" ht="20.25" customHeight="1" x14ac:dyDescent="0.3">
      <c r="A162" s="16">
        <v>154</v>
      </c>
      <c r="B162" s="17">
        <v>44068</v>
      </c>
      <c r="C162" s="16" t="s">
        <v>17</v>
      </c>
      <c r="D162" s="16" t="s">
        <v>224</v>
      </c>
      <c r="E162" s="32" t="s">
        <v>223</v>
      </c>
      <c r="F162" s="18">
        <v>63</v>
      </c>
      <c r="G162" s="16" t="s">
        <v>30</v>
      </c>
      <c r="H162" s="18">
        <v>3150000</v>
      </c>
      <c r="I162" s="31"/>
    </row>
    <row r="163" spans="1:9" ht="20.25" customHeight="1" x14ac:dyDescent="0.3">
      <c r="A163" s="16">
        <v>155</v>
      </c>
      <c r="B163" s="17">
        <v>44068</v>
      </c>
      <c r="C163" s="16" t="s">
        <v>17</v>
      </c>
      <c r="D163" s="16" t="s">
        <v>222</v>
      </c>
      <c r="E163" s="32" t="s">
        <v>223</v>
      </c>
      <c r="F163" s="18">
        <v>2</v>
      </c>
      <c r="G163" s="16" t="s">
        <v>30</v>
      </c>
      <c r="H163" s="18">
        <v>8000</v>
      </c>
      <c r="I163" s="31"/>
    </row>
    <row r="164" spans="1:9" ht="20.25" customHeight="1" x14ac:dyDescent="0.3">
      <c r="A164" s="16">
        <v>156</v>
      </c>
      <c r="B164" s="17">
        <v>44068</v>
      </c>
      <c r="C164" s="16" t="s">
        <v>17</v>
      </c>
      <c r="D164" s="16" t="s">
        <v>222</v>
      </c>
      <c r="E164" s="32" t="s">
        <v>223</v>
      </c>
      <c r="F164" s="18">
        <v>5</v>
      </c>
      <c r="G164" s="16" t="s">
        <v>30</v>
      </c>
      <c r="H164" s="18">
        <v>20000</v>
      </c>
      <c r="I164" s="31"/>
    </row>
    <row r="165" spans="1:9" ht="20.25" customHeight="1" x14ac:dyDescent="0.3">
      <c r="A165" s="16">
        <v>157</v>
      </c>
      <c r="B165" s="17">
        <v>44068</v>
      </c>
      <c r="C165" s="16" t="s">
        <v>17</v>
      </c>
      <c r="D165" s="16" t="s">
        <v>222</v>
      </c>
      <c r="E165" s="32" t="s">
        <v>223</v>
      </c>
      <c r="F165" s="18">
        <v>15</v>
      </c>
      <c r="G165" s="16" t="s">
        <v>30</v>
      </c>
      <c r="H165" s="18">
        <v>15000</v>
      </c>
      <c r="I165" s="31"/>
    </row>
    <row r="166" spans="1:9" ht="20.25" customHeight="1" x14ac:dyDescent="0.3">
      <c r="A166" s="16">
        <v>158</v>
      </c>
      <c r="B166" s="17">
        <v>44069</v>
      </c>
      <c r="C166" s="16" t="s">
        <v>17</v>
      </c>
      <c r="D166" s="16" t="s">
        <v>222</v>
      </c>
      <c r="E166" s="32" t="s">
        <v>223</v>
      </c>
      <c r="F166" s="18">
        <v>1</v>
      </c>
      <c r="G166" s="16" t="s">
        <v>25</v>
      </c>
      <c r="H166" s="18">
        <v>25000</v>
      </c>
      <c r="I166" s="31"/>
    </row>
    <row r="167" spans="1:9" ht="20.25" customHeight="1" x14ac:dyDescent="0.3">
      <c r="A167" s="16">
        <v>159</v>
      </c>
      <c r="B167" s="17">
        <v>44071</v>
      </c>
      <c r="C167" s="16" t="s">
        <v>17</v>
      </c>
      <c r="D167" s="16" t="s">
        <v>227</v>
      </c>
      <c r="E167" s="32" t="s">
        <v>223</v>
      </c>
      <c r="F167" s="18">
        <v>2500</v>
      </c>
      <c r="G167" s="16" t="s">
        <v>22</v>
      </c>
      <c r="H167" s="18">
        <v>200000</v>
      </c>
      <c r="I167" s="31"/>
    </row>
    <row r="168" spans="1:9" ht="20.25" customHeight="1" x14ac:dyDescent="0.3">
      <c r="A168" s="16">
        <v>160</v>
      </c>
      <c r="B168" s="17">
        <v>44077</v>
      </c>
      <c r="C168" s="16" t="s">
        <v>17</v>
      </c>
      <c r="D168" s="16" t="s">
        <v>222</v>
      </c>
      <c r="E168" s="32" t="s">
        <v>223</v>
      </c>
      <c r="F168" s="18">
        <v>20</v>
      </c>
      <c r="G168" s="16" t="s">
        <v>30</v>
      </c>
      <c r="H168" s="18">
        <v>30000</v>
      </c>
      <c r="I168" s="31"/>
    </row>
    <row r="169" spans="1:9" ht="20.25" customHeight="1" x14ac:dyDescent="0.3">
      <c r="A169" s="16">
        <v>161</v>
      </c>
      <c r="B169" s="17">
        <v>44078</v>
      </c>
      <c r="C169" s="16" t="s">
        <v>17</v>
      </c>
      <c r="D169" s="16" t="s">
        <v>222</v>
      </c>
      <c r="E169" s="32" t="s">
        <v>223</v>
      </c>
      <c r="F169" s="18">
        <v>10</v>
      </c>
      <c r="G169" s="16" t="s">
        <v>30</v>
      </c>
      <c r="H169" s="18">
        <v>30000</v>
      </c>
      <c r="I169" s="31"/>
    </row>
    <row r="170" spans="1:9" ht="20.25" customHeight="1" x14ac:dyDescent="0.3">
      <c r="A170" s="16">
        <v>162</v>
      </c>
      <c r="B170" s="17">
        <v>44082</v>
      </c>
      <c r="C170" s="16" t="s">
        <v>17</v>
      </c>
      <c r="D170" s="16" t="s">
        <v>222</v>
      </c>
      <c r="E170" s="32" t="s">
        <v>223</v>
      </c>
      <c r="F170" s="18">
        <v>1</v>
      </c>
      <c r="G170" s="16" t="s">
        <v>60</v>
      </c>
      <c r="H170" s="18">
        <v>7000</v>
      </c>
      <c r="I170" s="31"/>
    </row>
    <row r="171" spans="1:9" ht="20.25" customHeight="1" x14ac:dyDescent="0.3">
      <c r="A171" s="16">
        <v>163</v>
      </c>
      <c r="B171" s="17">
        <v>44082</v>
      </c>
      <c r="C171" s="16" t="s">
        <v>17</v>
      </c>
      <c r="D171" s="16" t="s">
        <v>222</v>
      </c>
      <c r="E171" s="32" t="s">
        <v>223</v>
      </c>
      <c r="F171" s="18">
        <v>1</v>
      </c>
      <c r="G171" s="16" t="s">
        <v>25</v>
      </c>
      <c r="H171" s="18">
        <v>10000</v>
      </c>
      <c r="I171" s="31"/>
    </row>
    <row r="172" spans="1:9" ht="20.25" customHeight="1" x14ac:dyDescent="0.3">
      <c r="A172" s="16">
        <v>164</v>
      </c>
      <c r="B172" s="17">
        <v>44084</v>
      </c>
      <c r="C172" s="16" t="s">
        <v>17</v>
      </c>
      <c r="D172" s="16" t="s">
        <v>222</v>
      </c>
      <c r="E172" s="32" t="s">
        <v>223</v>
      </c>
      <c r="F172" s="18">
        <v>20</v>
      </c>
      <c r="G172" s="16" t="s">
        <v>30</v>
      </c>
      <c r="H172" s="18">
        <v>30000</v>
      </c>
      <c r="I172" s="31"/>
    </row>
    <row r="173" spans="1:9" ht="20.25" customHeight="1" x14ac:dyDescent="0.3">
      <c r="A173" s="16">
        <v>165</v>
      </c>
      <c r="B173" s="17">
        <v>44084</v>
      </c>
      <c r="C173" s="16" t="s">
        <v>17</v>
      </c>
      <c r="D173" s="16" t="s">
        <v>222</v>
      </c>
      <c r="E173" s="32" t="s">
        <v>223</v>
      </c>
      <c r="F173" s="18">
        <v>2</v>
      </c>
      <c r="G173" s="16" t="s">
        <v>37</v>
      </c>
      <c r="H173" s="18">
        <v>10000</v>
      </c>
      <c r="I173" s="31"/>
    </row>
    <row r="174" spans="1:9" ht="20.25" customHeight="1" x14ac:dyDescent="0.3">
      <c r="A174" s="16">
        <v>167</v>
      </c>
      <c r="B174" s="17">
        <v>44089</v>
      </c>
      <c r="C174" s="16" t="s">
        <v>160</v>
      </c>
      <c r="D174" s="16" t="s">
        <v>224</v>
      </c>
      <c r="E174" s="32" t="s">
        <v>223</v>
      </c>
      <c r="F174" s="18">
        <v>60000</v>
      </c>
      <c r="G174" s="16" t="s">
        <v>30</v>
      </c>
      <c r="H174" s="18">
        <v>900000</v>
      </c>
      <c r="I174" s="31"/>
    </row>
    <row r="175" spans="1:9" ht="20.25" customHeight="1" x14ac:dyDescent="0.3">
      <c r="A175" s="16">
        <v>168</v>
      </c>
      <c r="B175" s="17">
        <v>44089</v>
      </c>
      <c r="C175" s="16" t="s">
        <v>17</v>
      </c>
      <c r="D175" s="16" t="s">
        <v>222</v>
      </c>
      <c r="E175" s="32" t="s">
        <v>223</v>
      </c>
      <c r="F175" s="18">
        <v>5</v>
      </c>
      <c r="G175" s="16" t="s">
        <v>37</v>
      </c>
      <c r="H175" s="18">
        <v>17500</v>
      </c>
      <c r="I175" s="31"/>
    </row>
    <row r="176" spans="1:9" s="2" customFormat="1" ht="25.5" customHeight="1" x14ac:dyDescent="0.3">
      <c r="A176" s="12" t="s">
        <v>0</v>
      </c>
      <c r="B176" s="12" t="s">
        <v>193</v>
      </c>
      <c r="C176" s="12" t="s">
        <v>194</v>
      </c>
      <c r="D176" s="12" t="s">
        <v>220</v>
      </c>
      <c r="E176" s="12" t="s">
        <v>221</v>
      </c>
      <c r="F176" s="12" t="s">
        <v>11</v>
      </c>
      <c r="G176" s="12" t="s">
        <v>12</v>
      </c>
      <c r="H176" s="12" t="s">
        <v>13</v>
      </c>
      <c r="I176" s="12" t="s">
        <v>14</v>
      </c>
    </row>
    <row r="177" spans="1:9" ht="20.25" customHeight="1" x14ac:dyDescent="0.3">
      <c r="A177" s="16">
        <v>169</v>
      </c>
      <c r="B177" s="17">
        <v>44092</v>
      </c>
      <c r="C177" s="16" t="s">
        <v>17</v>
      </c>
      <c r="D177" s="16" t="s">
        <v>222</v>
      </c>
      <c r="E177" s="32" t="s">
        <v>223</v>
      </c>
      <c r="F177" s="18">
        <v>1</v>
      </c>
      <c r="G177" s="16" t="s">
        <v>164</v>
      </c>
      <c r="H177" s="18">
        <v>10000</v>
      </c>
      <c r="I177" s="31"/>
    </row>
    <row r="178" spans="1:9" ht="20.25" customHeight="1" x14ac:dyDescent="0.3">
      <c r="A178" s="16">
        <v>170</v>
      </c>
      <c r="B178" s="17">
        <v>44092</v>
      </c>
      <c r="C178" s="16" t="s">
        <v>17</v>
      </c>
      <c r="D178" s="16" t="s">
        <v>222</v>
      </c>
      <c r="E178" s="32" t="s">
        <v>223</v>
      </c>
      <c r="F178" s="18">
        <v>1</v>
      </c>
      <c r="G178" s="16" t="s">
        <v>37</v>
      </c>
      <c r="H178" s="18">
        <v>10000</v>
      </c>
      <c r="I178" s="31"/>
    </row>
    <row r="179" spans="1:9" ht="20.25" customHeight="1" x14ac:dyDescent="0.3">
      <c r="A179" s="16">
        <v>171</v>
      </c>
      <c r="B179" s="17">
        <v>44099</v>
      </c>
      <c r="C179" s="16" t="s">
        <v>17</v>
      </c>
      <c r="D179" s="16" t="s">
        <v>224</v>
      </c>
      <c r="E179" s="32" t="s">
        <v>223</v>
      </c>
      <c r="F179" s="18">
        <v>1</v>
      </c>
      <c r="G179" s="16" t="s">
        <v>30</v>
      </c>
      <c r="H179" s="18">
        <v>30000</v>
      </c>
      <c r="I179" s="31"/>
    </row>
    <row r="180" spans="1:9" ht="20.25" customHeight="1" x14ac:dyDescent="0.3">
      <c r="A180" s="16">
        <v>172</v>
      </c>
      <c r="B180" s="17">
        <v>44102</v>
      </c>
      <c r="C180" s="16" t="s">
        <v>17</v>
      </c>
      <c r="D180" s="16" t="s">
        <v>224</v>
      </c>
      <c r="E180" s="32" t="s">
        <v>223</v>
      </c>
      <c r="F180" s="18">
        <v>30</v>
      </c>
      <c r="G180" s="16" t="s">
        <v>46</v>
      </c>
      <c r="H180" s="18">
        <v>90000</v>
      </c>
      <c r="I180" s="31"/>
    </row>
    <row r="181" spans="1:9" ht="20.25" customHeight="1" x14ac:dyDescent="0.3">
      <c r="A181" s="16">
        <v>173</v>
      </c>
      <c r="B181" s="17">
        <v>44103</v>
      </c>
      <c r="C181" s="16" t="s">
        <v>17</v>
      </c>
      <c r="D181" s="16" t="s">
        <v>224</v>
      </c>
      <c r="E181" s="32" t="s">
        <v>223</v>
      </c>
      <c r="F181" s="18">
        <v>387</v>
      </c>
      <c r="G181" s="16" t="s">
        <v>30</v>
      </c>
      <c r="H181" s="18">
        <v>7701300</v>
      </c>
      <c r="I181" s="31"/>
    </row>
    <row r="182" spans="1:9" ht="20.25" customHeight="1" x14ac:dyDescent="0.3">
      <c r="A182" s="16">
        <v>174</v>
      </c>
      <c r="B182" s="17">
        <v>44103</v>
      </c>
      <c r="C182" s="16" t="s">
        <v>17</v>
      </c>
      <c r="D182" s="16" t="s">
        <v>224</v>
      </c>
      <c r="E182" s="32" t="s">
        <v>223</v>
      </c>
      <c r="F182" s="18">
        <v>40</v>
      </c>
      <c r="G182" s="16" t="s">
        <v>30</v>
      </c>
      <c r="H182" s="18">
        <v>796000</v>
      </c>
      <c r="I182" s="31"/>
    </row>
    <row r="183" spans="1:9" ht="20.25" customHeight="1" x14ac:dyDescent="0.3">
      <c r="A183" s="16">
        <v>175</v>
      </c>
      <c r="B183" s="17">
        <v>44103</v>
      </c>
      <c r="C183" s="16" t="s">
        <v>17</v>
      </c>
      <c r="D183" s="16" t="s">
        <v>224</v>
      </c>
      <c r="E183" s="32" t="s">
        <v>223</v>
      </c>
      <c r="F183" s="18">
        <v>1</v>
      </c>
      <c r="G183" s="16" t="s">
        <v>46</v>
      </c>
      <c r="H183" s="18">
        <v>1150000</v>
      </c>
      <c r="I183" s="31"/>
    </row>
    <row r="184" spans="1:9" ht="20.25" customHeight="1" x14ac:dyDescent="0.3">
      <c r="A184" s="16">
        <v>176</v>
      </c>
      <c r="B184" s="17">
        <v>44109</v>
      </c>
      <c r="C184" s="16" t="s">
        <v>17</v>
      </c>
      <c r="D184" s="16" t="s">
        <v>222</v>
      </c>
      <c r="E184" s="32" t="s">
        <v>223</v>
      </c>
      <c r="F184" s="18">
        <v>10</v>
      </c>
      <c r="G184" s="16" t="s">
        <v>37</v>
      </c>
      <c r="H184" s="18">
        <v>40000</v>
      </c>
      <c r="I184" s="31"/>
    </row>
    <row r="185" spans="1:9" ht="20.25" customHeight="1" x14ac:dyDescent="0.3">
      <c r="A185" s="16">
        <v>177</v>
      </c>
      <c r="B185" s="17">
        <v>44110</v>
      </c>
      <c r="C185" s="16" t="s">
        <v>17</v>
      </c>
      <c r="D185" s="16" t="s">
        <v>222</v>
      </c>
      <c r="E185" s="32" t="s">
        <v>223</v>
      </c>
      <c r="F185" s="18">
        <v>5</v>
      </c>
      <c r="G185" s="16" t="s">
        <v>37</v>
      </c>
      <c r="H185" s="18">
        <v>40000</v>
      </c>
      <c r="I185" s="31"/>
    </row>
    <row r="186" spans="1:9" ht="20.25" customHeight="1" x14ac:dyDescent="0.3">
      <c r="A186" s="16">
        <v>178</v>
      </c>
      <c r="B186" s="17">
        <v>44110</v>
      </c>
      <c r="C186" s="16" t="s">
        <v>17</v>
      </c>
      <c r="D186" s="16" t="s">
        <v>222</v>
      </c>
      <c r="E186" s="32" t="s">
        <v>223</v>
      </c>
      <c r="F186" s="18">
        <v>15</v>
      </c>
      <c r="G186" s="16" t="s">
        <v>30</v>
      </c>
      <c r="H186" s="18">
        <v>15000</v>
      </c>
      <c r="I186" s="31"/>
    </row>
    <row r="187" spans="1:9" ht="20.25" customHeight="1" x14ac:dyDescent="0.3">
      <c r="A187" s="16">
        <v>179</v>
      </c>
      <c r="B187" s="17">
        <v>44111</v>
      </c>
      <c r="C187" s="16" t="s">
        <v>17</v>
      </c>
      <c r="D187" s="16" t="s">
        <v>222</v>
      </c>
      <c r="E187" s="32" t="s">
        <v>223</v>
      </c>
      <c r="F187" s="18">
        <v>5</v>
      </c>
      <c r="G187" s="16" t="s">
        <v>37</v>
      </c>
      <c r="H187" s="18">
        <v>15000</v>
      </c>
      <c r="I187" s="31"/>
    </row>
    <row r="188" spans="1:9" ht="20.25" customHeight="1" x14ac:dyDescent="0.3">
      <c r="A188" s="16">
        <v>180</v>
      </c>
      <c r="B188" s="17">
        <v>44111</v>
      </c>
      <c r="C188" s="16" t="s">
        <v>17</v>
      </c>
      <c r="D188" s="16" t="s">
        <v>222</v>
      </c>
      <c r="E188" s="32" t="s">
        <v>223</v>
      </c>
      <c r="F188" s="18">
        <v>10</v>
      </c>
      <c r="G188" s="16" t="s">
        <v>37</v>
      </c>
      <c r="H188" s="18">
        <v>40000</v>
      </c>
      <c r="I188" s="31"/>
    </row>
    <row r="189" spans="1:9" ht="20.25" customHeight="1" x14ac:dyDescent="0.3">
      <c r="A189" s="16">
        <v>181</v>
      </c>
      <c r="B189" s="17">
        <v>44116</v>
      </c>
      <c r="C189" s="16" t="s">
        <v>17</v>
      </c>
      <c r="D189" s="16" t="s">
        <v>222</v>
      </c>
      <c r="E189" s="32" t="s">
        <v>223</v>
      </c>
      <c r="F189" s="18">
        <v>1</v>
      </c>
      <c r="G189" s="16" t="s">
        <v>25</v>
      </c>
      <c r="H189" s="18">
        <v>10000</v>
      </c>
      <c r="I189" s="31"/>
    </row>
    <row r="190" spans="1:9" ht="20.25" customHeight="1" x14ac:dyDescent="0.3">
      <c r="A190" s="16">
        <v>182</v>
      </c>
      <c r="B190" s="17">
        <v>44117</v>
      </c>
      <c r="C190" s="16" t="s">
        <v>17</v>
      </c>
      <c r="D190" s="16" t="s">
        <v>222</v>
      </c>
      <c r="E190" s="32" t="s">
        <v>223</v>
      </c>
      <c r="F190" s="18">
        <v>6</v>
      </c>
      <c r="G190" s="16" t="s">
        <v>37</v>
      </c>
      <c r="H190" s="18">
        <v>42000</v>
      </c>
      <c r="I190" s="31"/>
    </row>
    <row r="191" spans="1:9" ht="20.25" customHeight="1" x14ac:dyDescent="0.3">
      <c r="A191" s="16">
        <v>183</v>
      </c>
      <c r="B191" s="17">
        <v>44117</v>
      </c>
      <c r="C191" s="16" t="s">
        <v>17</v>
      </c>
      <c r="D191" s="16" t="s">
        <v>222</v>
      </c>
      <c r="E191" s="32" t="s">
        <v>223</v>
      </c>
      <c r="F191" s="18">
        <v>4</v>
      </c>
      <c r="G191" s="16" t="s">
        <v>37</v>
      </c>
      <c r="H191" s="18">
        <v>32000</v>
      </c>
      <c r="I191" s="31"/>
    </row>
    <row r="192" spans="1:9" ht="20.25" customHeight="1" x14ac:dyDescent="0.3">
      <c r="A192" s="16">
        <v>184</v>
      </c>
      <c r="B192" s="17">
        <v>44117</v>
      </c>
      <c r="C192" s="16" t="s">
        <v>17</v>
      </c>
      <c r="D192" s="16" t="s">
        <v>222</v>
      </c>
      <c r="E192" s="32" t="s">
        <v>223</v>
      </c>
      <c r="F192" s="18">
        <v>4</v>
      </c>
      <c r="G192" s="16" t="s">
        <v>37</v>
      </c>
      <c r="H192" s="18">
        <v>32000</v>
      </c>
      <c r="I192" s="31"/>
    </row>
    <row r="193" spans="1:9" ht="20.25" customHeight="1" x14ac:dyDescent="0.3">
      <c r="A193" s="16">
        <v>185</v>
      </c>
      <c r="B193" s="17">
        <v>44120</v>
      </c>
      <c r="C193" s="16" t="s">
        <v>17</v>
      </c>
      <c r="D193" s="16" t="s">
        <v>222</v>
      </c>
      <c r="E193" s="32" t="s">
        <v>223</v>
      </c>
      <c r="F193" s="18">
        <v>5</v>
      </c>
      <c r="G193" s="16" t="s">
        <v>37</v>
      </c>
      <c r="H193" s="18">
        <v>15000</v>
      </c>
      <c r="I193" s="31"/>
    </row>
    <row r="194" spans="1:9" ht="20.25" customHeight="1" x14ac:dyDescent="0.3">
      <c r="A194" s="16">
        <v>186</v>
      </c>
      <c r="B194" s="17">
        <v>44125</v>
      </c>
      <c r="C194" s="16" t="s">
        <v>17</v>
      </c>
      <c r="D194" s="16" t="s">
        <v>222</v>
      </c>
      <c r="E194" s="32" t="s">
        <v>223</v>
      </c>
      <c r="F194" s="18">
        <v>30</v>
      </c>
      <c r="G194" s="16" t="s">
        <v>37</v>
      </c>
      <c r="H194" s="18">
        <v>120000</v>
      </c>
      <c r="I194" s="31"/>
    </row>
    <row r="195" spans="1:9" ht="20.25" customHeight="1" x14ac:dyDescent="0.3">
      <c r="A195" s="16">
        <v>187</v>
      </c>
      <c r="B195" s="17">
        <v>44125</v>
      </c>
      <c r="C195" s="16" t="s">
        <v>17</v>
      </c>
      <c r="D195" s="16" t="s">
        <v>222</v>
      </c>
      <c r="E195" s="32" t="s">
        <v>223</v>
      </c>
      <c r="F195" s="18">
        <v>5</v>
      </c>
      <c r="G195" s="16" t="s">
        <v>37</v>
      </c>
      <c r="H195" s="18">
        <v>15000</v>
      </c>
      <c r="I195" s="31"/>
    </row>
    <row r="196" spans="1:9" ht="20.25" customHeight="1" x14ac:dyDescent="0.3">
      <c r="A196" s="16">
        <v>188</v>
      </c>
      <c r="B196" s="17">
        <v>44130</v>
      </c>
      <c r="C196" s="16" t="s">
        <v>17</v>
      </c>
      <c r="D196" s="16" t="s">
        <v>222</v>
      </c>
      <c r="E196" s="32" t="s">
        <v>223</v>
      </c>
      <c r="F196" s="18">
        <v>40</v>
      </c>
      <c r="G196" s="16" t="s">
        <v>37</v>
      </c>
      <c r="H196" s="18">
        <v>160000</v>
      </c>
      <c r="I196" s="31"/>
    </row>
    <row r="197" spans="1:9" ht="20.25" customHeight="1" x14ac:dyDescent="0.3">
      <c r="A197" s="16">
        <v>189</v>
      </c>
      <c r="B197" s="17">
        <v>44134</v>
      </c>
      <c r="C197" s="16" t="s">
        <v>17</v>
      </c>
      <c r="D197" s="16" t="s">
        <v>222</v>
      </c>
      <c r="E197" s="32" t="s">
        <v>223</v>
      </c>
      <c r="F197" s="18">
        <v>10</v>
      </c>
      <c r="G197" s="16" t="s">
        <v>37</v>
      </c>
      <c r="H197" s="18">
        <v>40000</v>
      </c>
      <c r="I197" s="31"/>
    </row>
    <row r="198" spans="1:9" ht="20.25" customHeight="1" x14ac:dyDescent="0.3">
      <c r="A198" s="16">
        <v>190</v>
      </c>
      <c r="B198" s="17">
        <v>44140</v>
      </c>
      <c r="C198" s="16" t="s">
        <v>17</v>
      </c>
      <c r="D198" s="16" t="s">
        <v>224</v>
      </c>
      <c r="E198" s="32" t="s">
        <v>223</v>
      </c>
      <c r="F198" s="18">
        <v>100</v>
      </c>
      <c r="G198" s="16" t="s">
        <v>30</v>
      </c>
      <c r="H198" s="18">
        <v>680000</v>
      </c>
      <c r="I198" s="31"/>
    </row>
    <row r="199" spans="1:9" ht="20.25" customHeight="1" x14ac:dyDescent="0.3">
      <c r="A199" s="16">
        <v>191</v>
      </c>
      <c r="B199" s="17">
        <v>44141</v>
      </c>
      <c r="C199" s="16" t="s">
        <v>17</v>
      </c>
      <c r="D199" s="16" t="s">
        <v>222</v>
      </c>
      <c r="E199" s="32" t="s">
        <v>223</v>
      </c>
      <c r="F199" s="18">
        <v>10</v>
      </c>
      <c r="G199" s="16" t="s">
        <v>37</v>
      </c>
      <c r="H199" s="18">
        <v>30000</v>
      </c>
      <c r="I199" s="31"/>
    </row>
    <row r="200" spans="1:9" ht="20.25" customHeight="1" x14ac:dyDescent="0.3">
      <c r="A200" s="16">
        <v>192</v>
      </c>
      <c r="B200" s="17">
        <v>44141</v>
      </c>
      <c r="C200" s="16" t="s">
        <v>17</v>
      </c>
      <c r="D200" s="16" t="s">
        <v>228</v>
      </c>
      <c r="E200" s="32" t="s">
        <v>223</v>
      </c>
      <c r="F200" s="18">
        <v>1</v>
      </c>
      <c r="G200" s="16" t="s">
        <v>25</v>
      </c>
      <c r="H200" s="18">
        <v>47000</v>
      </c>
      <c r="I200" s="31"/>
    </row>
    <row r="201" spans="1:9" ht="20.25" customHeight="1" x14ac:dyDescent="0.3">
      <c r="A201" s="16">
        <v>193</v>
      </c>
      <c r="B201" s="17">
        <v>44144</v>
      </c>
      <c r="C201" s="16" t="s">
        <v>17</v>
      </c>
      <c r="D201" s="16" t="s">
        <v>226</v>
      </c>
      <c r="E201" s="32" t="s">
        <v>223</v>
      </c>
      <c r="F201" s="18">
        <v>2</v>
      </c>
      <c r="G201" s="16" t="s">
        <v>30</v>
      </c>
      <c r="H201" s="18">
        <v>8000</v>
      </c>
      <c r="I201" s="31"/>
    </row>
    <row r="202" spans="1:9" ht="20.25" customHeight="1" x14ac:dyDescent="0.3">
      <c r="A202" s="16">
        <v>194</v>
      </c>
      <c r="B202" s="17">
        <v>44146</v>
      </c>
      <c r="C202" s="16" t="s">
        <v>17</v>
      </c>
      <c r="D202" s="16" t="s">
        <v>222</v>
      </c>
      <c r="E202" s="32" t="s">
        <v>223</v>
      </c>
      <c r="F202" s="18">
        <v>2</v>
      </c>
      <c r="G202" s="16" t="s">
        <v>37</v>
      </c>
      <c r="H202" s="18">
        <v>30000</v>
      </c>
      <c r="I202" s="31"/>
    </row>
    <row r="203" spans="1:9" ht="20.25" customHeight="1" x14ac:dyDescent="0.3">
      <c r="A203" s="16">
        <v>195</v>
      </c>
      <c r="B203" s="17">
        <v>44146</v>
      </c>
      <c r="C203" s="16" t="s">
        <v>17</v>
      </c>
      <c r="D203" s="16" t="s">
        <v>222</v>
      </c>
      <c r="E203" s="32" t="s">
        <v>223</v>
      </c>
      <c r="F203" s="18">
        <v>6</v>
      </c>
      <c r="G203" s="16" t="s">
        <v>44</v>
      </c>
      <c r="H203" s="18">
        <v>30000</v>
      </c>
      <c r="I203" s="31"/>
    </row>
    <row r="204" spans="1:9" ht="20.25" customHeight="1" x14ac:dyDescent="0.3">
      <c r="A204" s="16">
        <v>196</v>
      </c>
      <c r="B204" s="17">
        <v>44160</v>
      </c>
      <c r="C204" s="16" t="s">
        <v>17</v>
      </c>
      <c r="D204" s="16" t="s">
        <v>224</v>
      </c>
      <c r="E204" s="32" t="s">
        <v>223</v>
      </c>
      <c r="F204" s="18">
        <v>50</v>
      </c>
      <c r="G204" s="16" t="s">
        <v>60</v>
      </c>
      <c r="H204" s="18">
        <v>2000000</v>
      </c>
      <c r="I204" s="31"/>
    </row>
    <row r="205" spans="1:9" ht="20.25" customHeight="1" x14ac:dyDescent="0.3">
      <c r="A205" s="16">
        <v>197</v>
      </c>
      <c r="B205" s="17">
        <v>44166</v>
      </c>
      <c r="C205" s="16" t="s">
        <v>17</v>
      </c>
      <c r="D205" s="16" t="s">
        <v>222</v>
      </c>
      <c r="E205" s="32" t="s">
        <v>223</v>
      </c>
      <c r="F205" s="18">
        <v>10</v>
      </c>
      <c r="G205" s="16" t="s">
        <v>138</v>
      </c>
      <c r="H205" s="18">
        <v>80000</v>
      </c>
      <c r="I205" s="31"/>
    </row>
    <row r="206" spans="1:9" ht="20.25" customHeight="1" x14ac:dyDescent="0.3">
      <c r="A206" s="16">
        <v>198</v>
      </c>
      <c r="B206" s="17">
        <v>44166</v>
      </c>
      <c r="C206" s="16" t="s">
        <v>17</v>
      </c>
      <c r="D206" s="16" t="s">
        <v>222</v>
      </c>
      <c r="E206" s="32" t="s">
        <v>223</v>
      </c>
      <c r="F206" s="18">
        <v>30</v>
      </c>
      <c r="G206" s="16" t="s">
        <v>44</v>
      </c>
      <c r="H206" s="18">
        <v>120000</v>
      </c>
      <c r="I206" s="31"/>
    </row>
    <row r="207" spans="1:9" ht="20.25" customHeight="1" x14ac:dyDescent="0.3">
      <c r="A207" s="16">
        <v>199</v>
      </c>
      <c r="B207" s="17">
        <v>44168</v>
      </c>
      <c r="C207" s="16" t="s">
        <v>17</v>
      </c>
      <c r="D207" s="16" t="s">
        <v>222</v>
      </c>
      <c r="E207" s="32" t="s">
        <v>223</v>
      </c>
      <c r="F207" s="18">
        <v>40</v>
      </c>
      <c r="G207" s="16" t="s">
        <v>37</v>
      </c>
      <c r="H207" s="18">
        <v>160000</v>
      </c>
      <c r="I207" s="31"/>
    </row>
    <row r="208" spans="1:9" ht="20.25" customHeight="1" x14ac:dyDescent="0.3">
      <c r="A208" s="16">
        <v>200</v>
      </c>
      <c r="B208" s="17">
        <v>44179</v>
      </c>
      <c r="C208" s="16" t="s">
        <v>17</v>
      </c>
      <c r="D208" s="16" t="s">
        <v>222</v>
      </c>
      <c r="E208" s="32" t="s">
        <v>223</v>
      </c>
      <c r="F208" s="18">
        <v>8</v>
      </c>
      <c r="G208" s="16" t="s">
        <v>37</v>
      </c>
      <c r="H208" s="18">
        <v>40000</v>
      </c>
      <c r="I208" s="31"/>
    </row>
    <row r="209" spans="1:9" ht="20.25" customHeight="1" x14ac:dyDescent="0.3">
      <c r="A209" s="16">
        <v>201</v>
      </c>
      <c r="B209" s="17">
        <v>44180</v>
      </c>
      <c r="C209" s="16" t="s">
        <v>17</v>
      </c>
      <c r="D209" s="16" t="s">
        <v>222</v>
      </c>
      <c r="E209" s="32" t="s">
        <v>223</v>
      </c>
      <c r="F209" s="18">
        <v>3</v>
      </c>
      <c r="G209" s="16" t="s">
        <v>37</v>
      </c>
      <c r="H209" s="18">
        <v>30000</v>
      </c>
      <c r="I209" s="31"/>
    </row>
    <row r="210" spans="1:9" ht="20.25" customHeight="1" x14ac:dyDescent="0.3">
      <c r="A210" s="16">
        <v>202</v>
      </c>
      <c r="B210" s="17">
        <v>44181</v>
      </c>
      <c r="C210" s="16" t="s">
        <v>17</v>
      </c>
      <c r="D210" s="16" t="s">
        <v>222</v>
      </c>
      <c r="E210" s="32" t="s">
        <v>223</v>
      </c>
      <c r="F210" s="18">
        <v>10</v>
      </c>
      <c r="G210" s="16" t="s">
        <v>37</v>
      </c>
      <c r="H210" s="18">
        <v>50000</v>
      </c>
      <c r="I210" s="31"/>
    </row>
    <row r="211" spans="1:9" s="2" customFormat="1" ht="26.25" customHeight="1" x14ac:dyDescent="0.3">
      <c r="A211" s="12" t="s">
        <v>0</v>
      </c>
      <c r="B211" s="12" t="s">
        <v>193</v>
      </c>
      <c r="C211" s="12" t="s">
        <v>194</v>
      </c>
      <c r="D211" s="12" t="s">
        <v>220</v>
      </c>
      <c r="E211" s="12" t="s">
        <v>221</v>
      </c>
      <c r="F211" s="12" t="s">
        <v>11</v>
      </c>
      <c r="G211" s="12" t="s">
        <v>12</v>
      </c>
      <c r="H211" s="12" t="s">
        <v>13</v>
      </c>
      <c r="I211" s="12" t="s">
        <v>14</v>
      </c>
    </row>
    <row r="212" spans="1:9" ht="19.5" customHeight="1" x14ac:dyDescent="0.3">
      <c r="A212" s="16">
        <v>203</v>
      </c>
      <c r="B212" s="17">
        <v>44181</v>
      </c>
      <c r="C212" s="16" t="s">
        <v>17</v>
      </c>
      <c r="D212" s="16" t="s">
        <v>222</v>
      </c>
      <c r="E212" s="32" t="s">
        <v>223</v>
      </c>
      <c r="F212" s="18">
        <v>10</v>
      </c>
      <c r="G212" s="16" t="s">
        <v>37</v>
      </c>
      <c r="H212" s="18">
        <v>40000</v>
      </c>
      <c r="I212" s="31"/>
    </row>
    <row r="213" spans="1:9" ht="20.25" customHeight="1" x14ac:dyDescent="0.3">
      <c r="A213" s="16">
        <v>204</v>
      </c>
      <c r="B213" s="17">
        <v>44181</v>
      </c>
      <c r="C213" s="16" t="s">
        <v>17</v>
      </c>
      <c r="D213" s="16" t="s">
        <v>222</v>
      </c>
      <c r="E213" s="32" t="s">
        <v>223</v>
      </c>
      <c r="F213" s="18">
        <v>2</v>
      </c>
      <c r="G213" s="16" t="s">
        <v>30</v>
      </c>
      <c r="H213" s="18">
        <v>20000</v>
      </c>
      <c r="I213" s="31"/>
    </row>
    <row r="214" spans="1:9" ht="20.25" customHeight="1" x14ac:dyDescent="0.3">
      <c r="A214" s="16">
        <v>205</v>
      </c>
      <c r="B214" s="17">
        <v>44186</v>
      </c>
      <c r="C214" s="16" t="s">
        <v>17</v>
      </c>
      <c r="D214" s="16" t="s">
        <v>229</v>
      </c>
      <c r="E214" s="32" t="s">
        <v>223</v>
      </c>
      <c r="F214" s="18">
        <v>50</v>
      </c>
      <c r="G214" s="16" t="s">
        <v>79</v>
      </c>
      <c r="H214" s="18">
        <v>55000</v>
      </c>
      <c r="I214" s="31"/>
    </row>
    <row r="215" spans="1:9" ht="20.25" customHeight="1" x14ac:dyDescent="0.3">
      <c r="A215" s="16">
        <v>206</v>
      </c>
      <c r="B215" s="17">
        <v>44186</v>
      </c>
      <c r="C215" s="16" t="s">
        <v>17</v>
      </c>
      <c r="D215" s="16" t="s">
        <v>229</v>
      </c>
      <c r="E215" s="32" t="s">
        <v>223</v>
      </c>
      <c r="F215" s="18">
        <v>50</v>
      </c>
      <c r="G215" s="16" t="s">
        <v>79</v>
      </c>
      <c r="H215" s="18">
        <v>105000</v>
      </c>
      <c r="I215" s="31"/>
    </row>
    <row r="216" spans="1:9" ht="20.25" customHeight="1" x14ac:dyDescent="0.3">
      <c r="A216" s="16">
        <v>207</v>
      </c>
      <c r="B216" s="17">
        <v>44186</v>
      </c>
      <c r="C216" s="16" t="s">
        <v>17</v>
      </c>
      <c r="D216" s="16" t="s">
        <v>229</v>
      </c>
      <c r="E216" s="32" t="s">
        <v>223</v>
      </c>
      <c r="F216" s="18">
        <v>50</v>
      </c>
      <c r="G216" s="16" t="s">
        <v>79</v>
      </c>
      <c r="H216" s="18">
        <v>174000</v>
      </c>
      <c r="I216" s="31"/>
    </row>
    <row r="217" spans="1:9" ht="20.25" customHeight="1" x14ac:dyDescent="0.3">
      <c r="A217" s="16">
        <v>208</v>
      </c>
      <c r="B217" s="17">
        <v>44186</v>
      </c>
      <c r="C217" s="16" t="s">
        <v>17</v>
      </c>
      <c r="D217" s="16" t="s">
        <v>229</v>
      </c>
      <c r="E217" s="32" t="s">
        <v>223</v>
      </c>
      <c r="F217" s="18">
        <v>50</v>
      </c>
      <c r="G217" s="16" t="s">
        <v>79</v>
      </c>
      <c r="H217" s="18">
        <v>115000</v>
      </c>
      <c r="I217" s="31"/>
    </row>
    <row r="218" spans="1:9" ht="20.25" customHeight="1" x14ac:dyDescent="0.3">
      <c r="A218" s="16">
        <v>209</v>
      </c>
      <c r="B218" s="17">
        <v>44186</v>
      </c>
      <c r="C218" s="16" t="s">
        <v>17</v>
      </c>
      <c r="D218" s="16" t="s">
        <v>229</v>
      </c>
      <c r="E218" s="32" t="s">
        <v>223</v>
      </c>
      <c r="F218" s="18">
        <v>50</v>
      </c>
      <c r="G218" s="16" t="s">
        <v>79</v>
      </c>
      <c r="H218" s="18">
        <v>150000</v>
      </c>
      <c r="I218" s="31"/>
    </row>
    <row r="219" spans="1:9" ht="20.25" customHeight="1" x14ac:dyDescent="0.3">
      <c r="A219" s="16">
        <v>210</v>
      </c>
      <c r="B219" s="17">
        <v>44186</v>
      </c>
      <c r="C219" s="16" t="s">
        <v>17</v>
      </c>
      <c r="D219" s="16" t="s">
        <v>229</v>
      </c>
      <c r="E219" s="32" t="s">
        <v>223</v>
      </c>
      <c r="F219" s="18">
        <v>50</v>
      </c>
      <c r="G219" s="16" t="s">
        <v>30</v>
      </c>
      <c r="H219" s="18">
        <v>199000</v>
      </c>
      <c r="I219" s="31"/>
    </row>
    <row r="220" spans="1:9" ht="20.25" customHeight="1" x14ac:dyDescent="0.3">
      <c r="A220" s="16">
        <v>211</v>
      </c>
      <c r="B220" s="17">
        <v>44186</v>
      </c>
      <c r="C220" s="16" t="s">
        <v>17</v>
      </c>
      <c r="D220" s="16" t="s">
        <v>229</v>
      </c>
      <c r="E220" s="32" t="s">
        <v>223</v>
      </c>
      <c r="F220" s="18">
        <v>50</v>
      </c>
      <c r="G220" s="16" t="s">
        <v>79</v>
      </c>
      <c r="H220" s="18">
        <v>67500</v>
      </c>
      <c r="I220" s="31"/>
    </row>
    <row r="221" spans="1:9" ht="20.25" customHeight="1" x14ac:dyDescent="0.3">
      <c r="A221" s="16">
        <v>212</v>
      </c>
      <c r="B221" s="17">
        <v>44186</v>
      </c>
      <c r="C221" s="16" t="s">
        <v>17</v>
      </c>
      <c r="D221" s="16" t="s">
        <v>229</v>
      </c>
      <c r="E221" s="32" t="s">
        <v>223</v>
      </c>
      <c r="F221" s="18">
        <v>50</v>
      </c>
      <c r="G221" s="16" t="s">
        <v>30</v>
      </c>
      <c r="H221" s="18">
        <v>105000</v>
      </c>
      <c r="I221" s="31"/>
    </row>
    <row r="222" spans="1:9" ht="20.25" customHeight="1" x14ac:dyDescent="0.3">
      <c r="A222" s="16">
        <v>213</v>
      </c>
      <c r="B222" s="17">
        <v>44187</v>
      </c>
      <c r="C222" s="16" t="s">
        <v>17</v>
      </c>
      <c r="D222" s="16" t="s">
        <v>224</v>
      </c>
      <c r="E222" s="32" t="s">
        <v>223</v>
      </c>
      <c r="F222" s="18">
        <v>450</v>
      </c>
      <c r="G222" s="16" t="s">
        <v>79</v>
      </c>
      <c r="H222" s="18">
        <v>495000</v>
      </c>
      <c r="I222" s="31"/>
    </row>
    <row r="223" spans="1:9" ht="20.25" customHeight="1" x14ac:dyDescent="0.3">
      <c r="A223" s="16">
        <v>214</v>
      </c>
      <c r="B223" s="17">
        <v>44187</v>
      </c>
      <c r="C223" s="16" t="s">
        <v>17</v>
      </c>
      <c r="D223" s="16" t="s">
        <v>224</v>
      </c>
      <c r="E223" s="32" t="s">
        <v>223</v>
      </c>
      <c r="F223" s="18">
        <v>450</v>
      </c>
      <c r="G223" s="16" t="s">
        <v>79</v>
      </c>
      <c r="H223" s="18">
        <v>945000</v>
      </c>
      <c r="I223" s="31"/>
    </row>
    <row r="224" spans="1:9" ht="20.25" customHeight="1" x14ac:dyDescent="0.3">
      <c r="A224" s="16">
        <v>215</v>
      </c>
      <c r="B224" s="17">
        <v>44187</v>
      </c>
      <c r="C224" s="16" t="s">
        <v>17</v>
      </c>
      <c r="D224" s="16" t="s">
        <v>224</v>
      </c>
      <c r="E224" s="32" t="s">
        <v>223</v>
      </c>
      <c r="F224" s="18">
        <v>450</v>
      </c>
      <c r="G224" s="16" t="s">
        <v>79</v>
      </c>
      <c r="H224" s="18">
        <v>1566000</v>
      </c>
      <c r="I224" s="31"/>
    </row>
    <row r="225" spans="1:9" ht="20.25" customHeight="1" x14ac:dyDescent="0.3">
      <c r="A225" s="16">
        <v>216</v>
      </c>
      <c r="B225" s="17">
        <v>44187</v>
      </c>
      <c r="C225" s="16" t="s">
        <v>17</v>
      </c>
      <c r="D225" s="16" t="s">
        <v>224</v>
      </c>
      <c r="E225" s="32" t="s">
        <v>223</v>
      </c>
      <c r="F225" s="18">
        <v>450</v>
      </c>
      <c r="G225" s="16" t="s">
        <v>79</v>
      </c>
      <c r="H225" s="18">
        <v>1035000</v>
      </c>
      <c r="I225" s="31"/>
    </row>
    <row r="226" spans="1:9" ht="20.25" customHeight="1" x14ac:dyDescent="0.3">
      <c r="A226" s="16">
        <v>217</v>
      </c>
      <c r="B226" s="17">
        <v>44187</v>
      </c>
      <c r="C226" s="16" t="s">
        <v>17</v>
      </c>
      <c r="D226" s="16" t="s">
        <v>224</v>
      </c>
      <c r="E226" s="32" t="s">
        <v>223</v>
      </c>
      <c r="F226" s="18">
        <v>450</v>
      </c>
      <c r="G226" s="16" t="s">
        <v>79</v>
      </c>
      <c r="H226" s="18">
        <v>1350000</v>
      </c>
      <c r="I226" s="31"/>
    </row>
    <row r="227" spans="1:9" ht="20.25" customHeight="1" x14ac:dyDescent="0.3">
      <c r="A227" s="16">
        <v>218</v>
      </c>
      <c r="B227" s="17">
        <v>44187</v>
      </c>
      <c r="C227" s="16" t="s">
        <v>17</v>
      </c>
      <c r="D227" s="16" t="s">
        <v>224</v>
      </c>
      <c r="E227" s="32" t="s">
        <v>223</v>
      </c>
      <c r="F227" s="18">
        <v>450</v>
      </c>
      <c r="G227" s="16" t="s">
        <v>30</v>
      </c>
      <c r="H227" s="18">
        <v>1791000</v>
      </c>
      <c r="I227" s="31"/>
    </row>
    <row r="228" spans="1:9" ht="20.25" customHeight="1" x14ac:dyDescent="0.3">
      <c r="A228" s="16">
        <v>219</v>
      </c>
      <c r="B228" s="17">
        <v>44187</v>
      </c>
      <c r="C228" s="16" t="s">
        <v>17</v>
      </c>
      <c r="D228" s="16" t="s">
        <v>224</v>
      </c>
      <c r="E228" s="32" t="s">
        <v>223</v>
      </c>
      <c r="F228" s="18">
        <v>450</v>
      </c>
      <c r="G228" s="16" t="s">
        <v>79</v>
      </c>
      <c r="H228" s="18">
        <v>607500</v>
      </c>
      <c r="I228" s="31"/>
    </row>
    <row r="229" spans="1:9" ht="20.25" customHeight="1" x14ac:dyDescent="0.3">
      <c r="A229" s="16">
        <v>220</v>
      </c>
      <c r="B229" s="17">
        <v>44187</v>
      </c>
      <c r="C229" s="16" t="s">
        <v>17</v>
      </c>
      <c r="D229" s="16" t="s">
        <v>224</v>
      </c>
      <c r="E229" s="32" t="s">
        <v>223</v>
      </c>
      <c r="F229" s="18">
        <v>450</v>
      </c>
      <c r="G229" s="16" t="s">
        <v>30</v>
      </c>
      <c r="H229" s="18">
        <v>945000</v>
      </c>
      <c r="I229" s="31"/>
    </row>
    <row r="230" spans="1:9" ht="20.25" customHeight="1" x14ac:dyDescent="0.3">
      <c r="A230" s="16">
        <v>221</v>
      </c>
      <c r="B230" s="17">
        <v>44187</v>
      </c>
      <c r="C230" s="16" t="s">
        <v>17</v>
      </c>
      <c r="D230" s="16" t="s">
        <v>222</v>
      </c>
      <c r="E230" s="32" t="s">
        <v>223</v>
      </c>
      <c r="F230" s="18">
        <v>20</v>
      </c>
      <c r="G230" s="16" t="s">
        <v>37</v>
      </c>
      <c r="H230" s="18">
        <v>80000</v>
      </c>
      <c r="I230" s="31"/>
    </row>
    <row r="231" spans="1:9" ht="20.25" customHeight="1" x14ac:dyDescent="0.3">
      <c r="A231" s="16">
        <v>222</v>
      </c>
      <c r="B231" s="17">
        <v>44188</v>
      </c>
      <c r="C231" s="16" t="s">
        <v>17</v>
      </c>
      <c r="D231" s="16" t="s">
        <v>224</v>
      </c>
      <c r="E231" s="32" t="s">
        <v>223</v>
      </c>
      <c r="F231" s="18">
        <v>2500</v>
      </c>
      <c r="G231" s="16" t="s">
        <v>30</v>
      </c>
      <c r="H231" s="18">
        <v>1500000</v>
      </c>
      <c r="I231" s="31"/>
    </row>
    <row r="232" spans="1:9" ht="20.25" customHeight="1" x14ac:dyDescent="0.3">
      <c r="A232" s="16">
        <v>223</v>
      </c>
      <c r="B232" s="17">
        <v>44188</v>
      </c>
      <c r="C232" s="16" t="s">
        <v>17</v>
      </c>
      <c r="D232" s="16" t="s">
        <v>222</v>
      </c>
      <c r="E232" s="32" t="s">
        <v>223</v>
      </c>
      <c r="F232" s="18">
        <v>4</v>
      </c>
      <c r="G232" s="16" t="s">
        <v>37</v>
      </c>
      <c r="H232" s="18">
        <v>40000</v>
      </c>
      <c r="I232" s="31"/>
    </row>
    <row r="233" spans="1:9" ht="20.25" customHeight="1" x14ac:dyDescent="0.3">
      <c r="A233" s="16">
        <v>224</v>
      </c>
      <c r="B233" s="17">
        <v>44195</v>
      </c>
      <c r="C233" s="16" t="s">
        <v>17</v>
      </c>
      <c r="D233" s="16" t="s">
        <v>224</v>
      </c>
      <c r="E233" s="32" t="s">
        <v>223</v>
      </c>
      <c r="F233" s="18">
        <v>5500</v>
      </c>
      <c r="G233" s="16" t="s">
        <v>22</v>
      </c>
      <c r="H233" s="18">
        <v>2695000</v>
      </c>
      <c r="I233" s="31"/>
    </row>
  </sheetData>
  <mergeCells count="2">
    <mergeCell ref="A1:I1"/>
    <mergeCell ref="H2:I2"/>
  </mergeCells>
  <phoneticPr fontId="1" type="noConversion"/>
  <printOptions horizontalCentered="1"/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zoomScaleNormal="100" workbookViewId="0">
      <selection activeCell="B13" sqref="B13"/>
    </sheetView>
  </sheetViews>
  <sheetFormatPr defaultRowHeight="16.5" x14ac:dyDescent="0.3"/>
  <cols>
    <col min="1" max="1" width="28.5" style="30" customWidth="1"/>
    <col min="2" max="2" width="27.875" style="30" customWidth="1"/>
    <col min="3" max="3" width="17.25" style="30" bestFit="1" customWidth="1"/>
  </cols>
  <sheetData>
    <row r="1" spans="1:3" ht="30" customHeight="1" x14ac:dyDescent="0.3">
      <c r="A1" s="65" t="s">
        <v>278</v>
      </c>
      <c r="B1" s="65"/>
      <c r="C1" s="65"/>
    </row>
    <row r="2" spans="1:3" ht="32.25" customHeight="1" x14ac:dyDescent="0.3">
      <c r="A2" s="33" t="s">
        <v>233</v>
      </c>
      <c r="B2" s="33" t="s">
        <v>230</v>
      </c>
      <c r="C2" s="33" t="s">
        <v>234</v>
      </c>
    </row>
    <row r="3" spans="1:3" ht="32.25" customHeight="1" x14ac:dyDescent="0.3">
      <c r="A3" s="34" t="s">
        <v>232</v>
      </c>
      <c r="B3" s="35" t="s">
        <v>235</v>
      </c>
      <c r="C3" s="34" t="s">
        <v>231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&amp;C&amp;N/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C16" sqref="C16"/>
    </sheetView>
  </sheetViews>
  <sheetFormatPr defaultRowHeight="16.5" x14ac:dyDescent="0.3"/>
  <cols>
    <col min="1" max="2" width="6" bestFit="1" customWidth="1"/>
    <col min="3" max="3" width="53.875" bestFit="1" customWidth="1"/>
    <col min="4" max="4" width="15" bestFit="1" customWidth="1"/>
    <col min="5" max="6" width="13.75" bestFit="1" customWidth="1"/>
  </cols>
  <sheetData>
    <row r="1" spans="1:6" ht="33.75" customHeight="1" x14ac:dyDescent="0.3">
      <c r="A1" s="66" t="s">
        <v>535</v>
      </c>
      <c r="B1" s="66"/>
      <c r="C1" s="66"/>
      <c r="D1" s="66"/>
      <c r="E1" s="66"/>
      <c r="F1" s="66"/>
    </row>
    <row r="2" spans="1:6" ht="22.5" x14ac:dyDescent="0.3">
      <c r="A2" s="53"/>
      <c r="B2" s="53"/>
      <c r="C2" s="53"/>
      <c r="D2" s="53"/>
      <c r="E2" s="53"/>
      <c r="F2" s="52" t="s">
        <v>237</v>
      </c>
    </row>
    <row r="3" spans="1:6" x14ac:dyDescent="0.3">
      <c r="A3" s="48" t="s">
        <v>483</v>
      </c>
      <c r="B3" s="48" t="s">
        <v>482</v>
      </c>
      <c r="C3" s="48" t="s">
        <v>481</v>
      </c>
      <c r="D3" s="48" t="s">
        <v>515</v>
      </c>
      <c r="E3" s="48" t="s">
        <v>534</v>
      </c>
      <c r="F3" s="48" t="s">
        <v>480</v>
      </c>
    </row>
    <row r="4" spans="1:6" x14ac:dyDescent="0.3">
      <c r="A4" s="51"/>
      <c r="B4" s="51"/>
      <c r="C4" s="51" t="s">
        <v>533</v>
      </c>
      <c r="D4" s="50">
        <v>30427000</v>
      </c>
      <c r="E4" s="50"/>
      <c r="F4" s="50"/>
    </row>
    <row r="5" spans="1:6" x14ac:dyDescent="0.3">
      <c r="A5" s="42">
        <v>1</v>
      </c>
      <c r="B5" s="42">
        <v>1</v>
      </c>
      <c r="C5" s="42" t="s">
        <v>532</v>
      </c>
      <c r="D5" s="42">
        <v>5481802</v>
      </c>
      <c r="E5" s="42"/>
      <c r="F5" s="42">
        <f>D5</f>
        <v>5481802</v>
      </c>
    </row>
    <row r="6" spans="1:6" x14ac:dyDescent="0.3">
      <c r="A6" s="42">
        <v>1</v>
      </c>
      <c r="B6" s="42">
        <v>6</v>
      </c>
      <c r="C6" s="42" t="s">
        <v>531</v>
      </c>
      <c r="D6" s="42">
        <v>10000</v>
      </c>
      <c r="E6" s="42"/>
      <c r="F6" s="42">
        <f>F5+D6</f>
        <v>5491802</v>
      </c>
    </row>
    <row r="7" spans="1:6" x14ac:dyDescent="0.3">
      <c r="A7" s="42">
        <v>1</v>
      </c>
      <c r="B7" s="42">
        <v>6</v>
      </c>
      <c r="C7" s="42" t="s">
        <v>530</v>
      </c>
      <c r="D7" s="42">
        <v>3000000</v>
      </c>
      <c r="E7" s="42"/>
      <c r="F7" s="42">
        <f>F6+D7</f>
        <v>8491802</v>
      </c>
    </row>
    <row r="8" spans="1:6" x14ac:dyDescent="0.3">
      <c r="A8" s="42">
        <v>1</v>
      </c>
      <c r="B8" s="42">
        <v>6</v>
      </c>
      <c r="C8" s="42" t="s">
        <v>520</v>
      </c>
      <c r="D8" s="42"/>
      <c r="E8" s="42">
        <v>41360</v>
      </c>
      <c r="F8" s="42">
        <f>F7-E8</f>
        <v>8450442</v>
      </c>
    </row>
    <row r="9" spans="1:6" x14ac:dyDescent="0.3">
      <c r="A9" s="42">
        <v>1</v>
      </c>
      <c r="B9" s="42">
        <v>13</v>
      </c>
      <c r="C9" s="42" t="s">
        <v>529</v>
      </c>
      <c r="D9" s="42">
        <v>70000</v>
      </c>
      <c r="E9" s="42"/>
      <c r="F9" s="42">
        <f>F8+D9</f>
        <v>8520442</v>
      </c>
    </row>
    <row r="10" spans="1:6" x14ac:dyDescent="0.3">
      <c r="A10" s="42">
        <v>1</v>
      </c>
      <c r="B10" s="42">
        <v>22</v>
      </c>
      <c r="C10" s="42" t="s">
        <v>528</v>
      </c>
      <c r="D10" s="42">
        <v>115000</v>
      </c>
      <c r="E10" s="42"/>
      <c r="F10" s="42">
        <f>F9+D10</f>
        <v>8635442</v>
      </c>
    </row>
    <row r="11" spans="1:6" x14ac:dyDescent="0.3">
      <c r="A11" s="42"/>
      <c r="B11" s="42"/>
      <c r="C11" s="42"/>
      <c r="D11" s="43">
        <f>SUM(D5:D10)</f>
        <v>8676802</v>
      </c>
      <c r="E11" s="43">
        <f>SUM(E5:E10)</f>
        <v>41360</v>
      </c>
      <c r="F11" s="43"/>
    </row>
    <row r="12" spans="1:6" x14ac:dyDescent="0.3">
      <c r="A12" s="42"/>
      <c r="B12" s="42"/>
      <c r="C12" s="42"/>
      <c r="D12" s="43">
        <f>SUM(D5:D10)</f>
        <v>8676802</v>
      </c>
      <c r="E12" s="43">
        <f>E11</f>
        <v>41360</v>
      </c>
      <c r="F12" s="43">
        <f>D12-E12</f>
        <v>8635442</v>
      </c>
    </row>
    <row r="13" spans="1:6" x14ac:dyDescent="0.3">
      <c r="A13" s="42">
        <v>2</v>
      </c>
      <c r="B13" s="42">
        <v>3</v>
      </c>
      <c r="C13" s="42" t="s">
        <v>527</v>
      </c>
      <c r="D13" s="42">
        <v>65000</v>
      </c>
      <c r="E13" s="42"/>
      <c r="F13" s="42">
        <f>F12+D13</f>
        <v>8700442</v>
      </c>
    </row>
    <row r="14" spans="1:6" x14ac:dyDescent="0.3">
      <c r="A14" s="42">
        <v>2</v>
      </c>
      <c r="B14" s="42">
        <v>5</v>
      </c>
      <c r="C14" s="42" t="s">
        <v>486</v>
      </c>
      <c r="D14" s="42">
        <v>10000</v>
      </c>
      <c r="E14" s="42"/>
      <c r="F14" s="42">
        <f>F13+D14</f>
        <v>8710442</v>
      </c>
    </row>
    <row r="15" spans="1:6" x14ac:dyDescent="0.3">
      <c r="A15" s="42">
        <v>2</v>
      </c>
      <c r="B15" s="42">
        <v>5</v>
      </c>
      <c r="C15" s="42" t="s">
        <v>520</v>
      </c>
      <c r="D15" s="42"/>
      <c r="E15" s="42">
        <v>40700</v>
      </c>
      <c r="F15" s="42">
        <f>F14-E15</f>
        <v>8669742</v>
      </c>
    </row>
    <row r="16" spans="1:6" x14ac:dyDescent="0.3">
      <c r="A16" s="42">
        <v>2</v>
      </c>
      <c r="B16" s="42">
        <v>12</v>
      </c>
      <c r="C16" s="42" t="s">
        <v>484</v>
      </c>
      <c r="D16" s="42">
        <v>70000</v>
      </c>
      <c r="E16" s="42"/>
      <c r="F16" s="42">
        <f>F15+D16</f>
        <v>8739742</v>
      </c>
    </row>
    <row r="17" spans="1:6" x14ac:dyDescent="0.3">
      <c r="A17" s="42">
        <v>2</v>
      </c>
      <c r="B17" s="42">
        <v>24</v>
      </c>
      <c r="C17" s="42" t="s">
        <v>523</v>
      </c>
      <c r="D17" s="42">
        <v>170000</v>
      </c>
      <c r="E17" s="42"/>
      <c r="F17" s="42">
        <f>F16+D17</f>
        <v>8909742</v>
      </c>
    </row>
    <row r="18" spans="1:6" x14ac:dyDescent="0.3">
      <c r="A18" s="42"/>
      <c r="B18" s="42"/>
      <c r="C18" s="42"/>
      <c r="D18" s="43">
        <f>D11</f>
        <v>8676802</v>
      </c>
      <c r="E18" s="43">
        <f>SUM(E13:E17)</f>
        <v>40700</v>
      </c>
      <c r="F18" s="43"/>
    </row>
    <row r="19" spans="1:6" x14ac:dyDescent="0.3">
      <c r="A19" s="42"/>
      <c r="B19" s="42"/>
      <c r="C19" s="42"/>
      <c r="D19" s="43">
        <f>D12+D13+D14+D16+D17</f>
        <v>8991802</v>
      </c>
      <c r="E19" s="43">
        <f>E18+E12</f>
        <v>82060</v>
      </c>
      <c r="F19" s="43">
        <f>D19-E19</f>
        <v>8909742</v>
      </c>
    </row>
    <row r="20" spans="1:6" x14ac:dyDescent="0.3">
      <c r="A20" s="42">
        <v>3</v>
      </c>
      <c r="B20" s="42">
        <v>2</v>
      </c>
      <c r="C20" s="42" t="s">
        <v>526</v>
      </c>
      <c r="D20" s="42">
        <v>30000</v>
      </c>
      <c r="E20" s="42"/>
      <c r="F20" s="42">
        <f>F19+D20</f>
        <v>8939742</v>
      </c>
    </row>
    <row r="21" spans="1:6" x14ac:dyDescent="0.3">
      <c r="A21" s="42">
        <v>3</v>
      </c>
      <c r="B21" s="42">
        <v>4</v>
      </c>
      <c r="C21" s="42" t="s">
        <v>525</v>
      </c>
      <c r="D21" s="42">
        <v>45000</v>
      </c>
      <c r="E21" s="42"/>
      <c r="F21" s="42">
        <f>F20+D21</f>
        <v>8984742</v>
      </c>
    </row>
    <row r="22" spans="1:6" x14ac:dyDescent="0.3">
      <c r="A22" s="42">
        <v>3</v>
      </c>
      <c r="B22" s="42">
        <v>5</v>
      </c>
      <c r="C22" s="42" t="s">
        <v>520</v>
      </c>
      <c r="D22" s="42"/>
      <c r="E22" s="42">
        <v>39490</v>
      </c>
      <c r="F22" s="42">
        <f>F21-E22</f>
        <v>8945252</v>
      </c>
    </row>
    <row r="23" spans="1:6" x14ac:dyDescent="0.3">
      <c r="A23" s="42">
        <v>3</v>
      </c>
      <c r="B23" s="42">
        <v>12</v>
      </c>
      <c r="C23" s="42" t="s">
        <v>524</v>
      </c>
      <c r="D23" s="42">
        <v>60000</v>
      </c>
      <c r="E23" s="42"/>
      <c r="F23" s="42">
        <f>F22+D23</f>
        <v>9005252</v>
      </c>
    </row>
    <row r="24" spans="1:6" x14ac:dyDescent="0.3">
      <c r="A24" s="42">
        <v>3</v>
      </c>
      <c r="B24" s="42">
        <v>23</v>
      </c>
      <c r="C24" s="42" t="s">
        <v>523</v>
      </c>
      <c r="D24" s="42">
        <v>170000</v>
      </c>
      <c r="E24" s="42"/>
      <c r="F24" s="42">
        <f>F23+D24</f>
        <v>9175252</v>
      </c>
    </row>
    <row r="25" spans="1:6" x14ac:dyDescent="0.3">
      <c r="A25" s="42"/>
      <c r="B25" s="42"/>
      <c r="C25" s="42"/>
      <c r="D25" s="43">
        <f>D18</f>
        <v>8676802</v>
      </c>
      <c r="E25" s="43">
        <f>SUM(E20:E24)</f>
        <v>39490</v>
      </c>
      <c r="F25" s="43"/>
    </row>
    <row r="26" spans="1:6" x14ac:dyDescent="0.3">
      <c r="A26" s="42"/>
      <c r="B26" s="42"/>
      <c r="C26" s="42"/>
      <c r="D26" s="43">
        <f>D19+D20+D21+D23+D24</f>
        <v>9296802</v>
      </c>
      <c r="E26" s="43">
        <f>E25+E19</f>
        <v>121550</v>
      </c>
      <c r="F26" s="43">
        <f>D26-E26</f>
        <v>9175252</v>
      </c>
    </row>
    <row r="27" spans="1:6" x14ac:dyDescent="0.3">
      <c r="A27" s="42">
        <v>4</v>
      </c>
      <c r="B27" s="42">
        <v>1</v>
      </c>
      <c r="C27" s="42" t="s">
        <v>517</v>
      </c>
      <c r="D27" s="42">
        <v>35000</v>
      </c>
      <c r="E27" s="42"/>
      <c r="F27" s="42">
        <f>F26+D27</f>
        <v>9210252</v>
      </c>
    </row>
    <row r="28" spans="1:6" x14ac:dyDescent="0.3">
      <c r="A28" s="42">
        <v>4</v>
      </c>
      <c r="B28" s="42">
        <v>2</v>
      </c>
      <c r="C28" s="42" t="s">
        <v>522</v>
      </c>
      <c r="D28" s="42">
        <v>30000</v>
      </c>
      <c r="E28" s="42"/>
      <c r="F28" s="42">
        <f>F27+D28</f>
        <v>9240252</v>
      </c>
    </row>
    <row r="29" spans="1:6" x14ac:dyDescent="0.3">
      <c r="A29" s="42">
        <v>4</v>
      </c>
      <c r="B29" s="42">
        <v>3</v>
      </c>
      <c r="C29" s="42" t="s">
        <v>521</v>
      </c>
      <c r="D29" s="42">
        <v>10000</v>
      </c>
      <c r="E29" s="42"/>
      <c r="F29" s="42">
        <f>F28+D29</f>
        <v>9250252</v>
      </c>
    </row>
    <row r="30" spans="1:6" x14ac:dyDescent="0.3">
      <c r="A30" s="42">
        <v>4</v>
      </c>
      <c r="B30" s="42">
        <v>6</v>
      </c>
      <c r="C30" s="42" t="s">
        <v>520</v>
      </c>
      <c r="D30" s="42"/>
      <c r="E30" s="42">
        <v>41305</v>
      </c>
      <c r="F30" s="42">
        <f>F29-E30</f>
        <v>9208947</v>
      </c>
    </row>
    <row r="31" spans="1:6" x14ac:dyDescent="0.3">
      <c r="A31" s="42">
        <v>4</v>
      </c>
      <c r="B31" s="42">
        <v>13</v>
      </c>
      <c r="C31" s="42" t="s">
        <v>455</v>
      </c>
      <c r="D31" s="42">
        <v>60000</v>
      </c>
      <c r="E31" s="42"/>
      <c r="F31" s="42">
        <f>F30+D31</f>
        <v>9268947</v>
      </c>
    </row>
    <row r="32" spans="1:6" x14ac:dyDescent="0.3">
      <c r="A32" s="42">
        <v>4</v>
      </c>
      <c r="B32" s="42">
        <v>22</v>
      </c>
      <c r="C32" s="42" t="s">
        <v>519</v>
      </c>
      <c r="D32" s="42">
        <v>120000</v>
      </c>
      <c r="E32" s="42"/>
      <c r="F32" s="42">
        <f>F31+D32</f>
        <v>9388947</v>
      </c>
    </row>
    <row r="33" spans="1:6" x14ac:dyDescent="0.3">
      <c r="A33" s="42">
        <v>4</v>
      </c>
      <c r="B33" s="42">
        <v>24</v>
      </c>
      <c r="C33" s="42" t="s">
        <v>506</v>
      </c>
      <c r="D33" s="42">
        <v>20000</v>
      </c>
      <c r="E33" s="42"/>
      <c r="F33" s="42">
        <f>F32+D33</f>
        <v>9408947</v>
      </c>
    </row>
    <row r="34" spans="1:6" x14ac:dyDescent="0.3">
      <c r="A34" s="42">
        <v>4</v>
      </c>
      <c r="B34" s="42">
        <v>27</v>
      </c>
      <c r="C34" s="42" t="s">
        <v>518</v>
      </c>
      <c r="D34" s="42">
        <v>30000</v>
      </c>
      <c r="E34" s="42"/>
      <c r="F34" s="42">
        <f>F33+D34</f>
        <v>9438947</v>
      </c>
    </row>
    <row r="35" spans="1:6" x14ac:dyDescent="0.3">
      <c r="A35" s="42"/>
      <c r="B35" s="42"/>
      <c r="C35" s="42"/>
      <c r="D35" s="43">
        <f>D25</f>
        <v>8676802</v>
      </c>
      <c r="E35" s="43">
        <f>E30</f>
        <v>41305</v>
      </c>
      <c r="F35" s="43"/>
    </row>
    <row r="36" spans="1:6" x14ac:dyDescent="0.3">
      <c r="A36" s="42"/>
      <c r="B36" s="42"/>
      <c r="C36" s="42"/>
      <c r="D36" s="43">
        <f>D26+D27+D28+D29+D31+D32+D33+D34</f>
        <v>9601802</v>
      </c>
      <c r="E36" s="43">
        <f>E35+E26</f>
        <v>162855</v>
      </c>
      <c r="F36" s="43">
        <f>D36-E36</f>
        <v>9438947</v>
      </c>
    </row>
    <row r="37" spans="1:6" x14ac:dyDescent="0.3">
      <c r="A37" s="42">
        <v>5</v>
      </c>
      <c r="B37" s="42">
        <v>4</v>
      </c>
      <c r="C37" s="42" t="s">
        <v>509</v>
      </c>
      <c r="D37" s="47">
        <v>20000</v>
      </c>
      <c r="E37" s="42"/>
      <c r="F37" s="42">
        <f>F36+D37</f>
        <v>9458947</v>
      </c>
    </row>
    <row r="38" spans="1:6" x14ac:dyDescent="0.3">
      <c r="A38" s="42">
        <v>5</v>
      </c>
      <c r="B38" s="42">
        <v>6</v>
      </c>
      <c r="C38" s="42" t="s">
        <v>517</v>
      </c>
      <c r="D38" s="47">
        <v>35000</v>
      </c>
      <c r="E38" s="42"/>
      <c r="F38" s="42">
        <f>F37+D38</f>
        <v>9493947</v>
      </c>
    </row>
    <row r="39" spans="1:6" x14ac:dyDescent="0.3">
      <c r="A39" s="42">
        <v>5</v>
      </c>
      <c r="B39" s="42">
        <v>6</v>
      </c>
      <c r="C39" s="42" t="s">
        <v>516</v>
      </c>
      <c r="D39" s="47"/>
      <c r="E39" s="42">
        <v>39215</v>
      </c>
      <c r="F39" s="42">
        <f>F38-E39</f>
        <v>9454732</v>
      </c>
    </row>
    <row r="40" spans="1:6" x14ac:dyDescent="0.3">
      <c r="A40" s="42">
        <v>5</v>
      </c>
      <c r="B40" s="42">
        <v>11</v>
      </c>
      <c r="C40" s="42" t="s">
        <v>486</v>
      </c>
      <c r="D40" s="47">
        <v>10000</v>
      </c>
      <c r="E40" s="42"/>
      <c r="F40" s="42">
        <f>F39+D40</f>
        <v>9464732</v>
      </c>
    </row>
    <row r="41" spans="1:6" x14ac:dyDescent="0.3">
      <c r="A41" s="42">
        <v>5</v>
      </c>
      <c r="B41" s="42">
        <v>13</v>
      </c>
      <c r="C41" s="42" t="s">
        <v>455</v>
      </c>
      <c r="D41" s="47">
        <v>60000</v>
      </c>
      <c r="E41" s="42"/>
      <c r="F41" s="42">
        <f>F40+D41</f>
        <v>9524732</v>
      </c>
    </row>
    <row r="42" spans="1:6" x14ac:dyDescent="0.3">
      <c r="A42" s="42">
        <v>5</v>
      </c>
      <c r="B42" s="42">
        <v>14</v>
      </c>
      <c r="C42" s="42" t="s">
        <v>514</v>
      </c>
      <c r="D42" s="47">
        <v>10000</v>
      </c>
      <c r="E42" s="43"/>
      <c r="F42" s="42">
        <f>F41+D42</f>
        <v>9534732</v>
      </c>
    </row>
    <row r="43" spans="1:6" x14ac:dyDescent="0.3">
      <c r="A43" s="42">
        <v>5</v>
      </c>
      <c r="B43" s="42">
        <v>22</v>
      </c>
      <c r="C43" s="42" t="s">
        <v>513</v>
      </c>
      <c r="D43" s="47">
        <v>170000</v>
      </c>
      <c r="E43" s="43"/>
      <c r="F43" s="42">
        <f>F42+D43</f>
        <v>9704732</v>
      </c>
    </row>
    <row r="44" spans="1:6" x14ac:dyDescent="0.3">
      <c r="A44" s="42"/>
      <c r="B44" s="42"/>
      <c r="C44" s="42"/>
      <c r="D44" s="41">
        <f>SUM(D37:D43)</f>
        <v>305000</v>
      </c>
      <c r="E44" s="41">
        <f>SUM(E37:E43)</f>
        <v>39215</v>
      </c>
      <c r="F44" s="41"/>
    </row>
    <row r="45" spans="1:6" x14ac:dyDescent="0.3">
      <c r="A45" s="42"/>
      <c r="B45" s="42"/>
      <c r="C45" s="42"/>
      <c r="D45" s="41">
        <f>D44+D36</f>
        <v>9906802</v>
      </c>
      <c r="E45" s="41">
        <f>E44+E36</f>
        <v>202070</v>
      </c>
      <c r="F45" s="41">
        <f>D45-E45</f>
        <v>9704732</v>
      </c>
    </row>
    <row r="46" spans="1:6" x14ac:dyDescent="0.3">
      <c r="A46" s="49">
        <v>6</v>
      </c>
      <c r="B46" s="42">
        <v>1</v>
      </c>
      <c r="C46" s="42" t="s">
        <v>509</v>
      </c>
      <c r="D46" s="47">
        <v>20000</v>
      </c>
      <c r="E46" s="41"/>
      <c r="F46" s="41">
        <f>F45+D46</f>
        <v>9724732</v>
      </c>
    </row>
    <row r="47" spans="1:6" x14ac:dyDescent="0.3">
      <c r="A47" s="49">
        <v>6</v>
      </c>
      <c r="B47" s="42">
        <v>3</v>
      </c>
      <c r="C47" s="42" t="s">
        <v>512</v>
      </c>
      <c r="D47" s="42">
        <v>95000</v>
      </c>
      <c r="E47" s="42"/>
      <c r="F47" s="41">
        <f>F46+D47</f>
        <v>9819732</v>
      </c>
    </row>
    <row r="48" spans="1:6" x14ac:dyDescent="0.3">
      <c r="A48" s="49">
        <v>6</v>
      </c>
      <c r="B48" s="42">
        <v>5</v>
      </c>
      <c r="C48" s="42" t="s">
        <v>511</v>
      </c>
      <c r="D48" s="42"/>
      <c r="E48" s="42">
        <v>40590</v>
      </c>
      <c r="F48" s="41">
        <f>F47-E48</f>
        <v>9779142</v>
      </c>
    </row>
    <row r="49" spans="1:6" x14ac:dyDescent="0.3">
      <c r="A49" s="49">
        <v>6</v>
      </c>
      <c r="B49" s="42">
        <v>8</v>
      </c>
      <c r="C49" s="42" t="s">
        <v>510</v>
      </c>
      <c r="D49" s="42">
        <v>-3000000</v>
      </c>
      <c r="E49" s="42"/>
      <c r="F49" s="42">
        <f t="shared" ref="F49:F54" si="0">F48+D49</f>
        <v>6779142</v>
      </c>
    </row>
    <row r="50" spans="1:6" x14ac:dyDescent="0.3">
      <c r="A50" s="49">
        <v>6</v>
      </c>
      <c r="B50" s="42">
        <v>12</v>
      </c>
      <c r="C50" s="42" t="s">
        <v>509</v>
      </c>
      <c r="D50" s="42">
        <v>30000</v>
      </c>
      <c r="E50" s="42"/>
      <c r="F50" s="42">
        <f t="shared" si="0"/>
        <v>6809142</v>
      </c>
    </row>
    <row r="51" spans="1:6" x14ac:dyDescent="0.3">
      <c r="A51" s="49">
        <v>6</v>
      </c>
      <c r="B51" s="42">
        <v>22</v>
      </c>
      <c r="C51" s="42" t="s">
        <v>508</v>
      </c>
      <c r="D51" s="42">
        <v>1000000</v>
      </c>
      <c r="E51" s="42"/>
      <c r="F51" s="42">
        <f t="shared" si="0"/>
        <v>7809142</v>
      </c>
    </row>
    <row r="52" spans="1:6" x14ac:dyDescent="0.3">
      <c r="A52" s="49">
        <v>6</v>
      </c>
      <c r="B52" s="42">
        <v>24</v>
      </c>
      <c r="C52" s="42" t="s">
        <v>507</v>
      </c>
      <c r="D52" s="42">
        <v>130000</v>
      </c>
      <c r="E52" s="42"/>
      <c r="F52" s="42">
        <f t="shared" si="0"/>
        <v>7939142</v>
      </c>
    </row>
    <row r="53" spans="1:6" x14ac:dyDescent="0.3">
      <c r="A53" s="49">
        <v>6</v>
      </c>
      <c r="B53" s="42">
        <v>26</v>
      </c>
      <c r="C53" s="42" t="s">
        <v>506</v>
      </c>
      <c r="D53" s="42">
        <v>20000</v>
      </c>
      <c r="E53" s="42"/>
      <c r="F53" s="42">
        <f t="shared" si="0"/>
        <v>7959142</v>
      </c>
    </row>
    <row r="54" spans="1:6" x14ac:dyDescent="0.3">
      <c r="A54" s="49">
        <v>6</v>
      </c>
      <c r="B54" s="42">
        <v>28</v>
      </c>
      <c r="C54" s="42" t="s">
        <v>505</v>
      </c>
      <c r="D54" s="42">
        <v>1811</v>
      </c>
      <c r="E54" s="42"/>
      <c r="F54" s="42">
        <f t="shared" si="0"/>
        <v>7960953</v>
      </c>
    </row>
    <row r="55" spans="1:6" x14ac:dyDescent="0.3">
      <c r="A55" s="42"/>
      <c r="B55" s="42"/>
      <c r="C55" s="42"/>
      <c r="D55" s="41">
        <f>SUM(D46:D54)</f>
        <v>-1703189</v>
      </c>
      <c r="E55" s="41">
        <f>SUM(E47:E54)</f>
        <v>40590</v>
      </c>
      <c r="F55" s="41"/>
    </row>
    <row r="56" spans="1:6" x14ac:dyDescent="0.3">
      <c r="A56" s="42"/>
      <c r="B56" s="42"/>
      <c r="C56" s="42"/>
      <c r="D56" s="41">
        <f>D55+D45</f>
        <v>8203613</v>
      </c>
      <c r="E56" s="41">
        <f>E55+E45</f>
        <v>242660</v>
      </c>
      <c r="F56" s="41">
        <f>D56-E56</f>
        <v>7960953</v>
      </c>
    </row>
    <row r="57" spans="1:6" x14ac:dyDescent="0.3">
      <c r="A57" s="42">
        <v>7</v>
      </c>
      <c r="B57" s="42">
        <v>2</v>
      </c>
      <c r="C57" s="42" t="s">
        <v>504</v>
      </c>
      <c r="D57" s="42">
        <v>115000</v>
      </c>
      <c r="E57" s="42"/>
      <c r="F57" s="42">
        <f>F56+D57</f>
        <v>8075953</v>
      </c>
    </row>
    <row r="58" spans="1:6" x14ac:dyDescent="0.3">
      <c r="A58" s="42">
        <v>7</v>
      </c>
      <c r="B58" s="42">
        <v>3</v>
      </c>
      <c r="C58" s="42" t="s">
        <v>486</v>
      </c>
      <c r="D58" s="42">
        <v>10000</v>
      </c>
      <c r="E58" s="42"/>
      <c r="F58" s="42">
        <f>F57+D58</f>
        <v>8085953</v>
      </c>
    </row>
    <row r="59" spans="1:6" x14ac:dyDescent="0.3">
      <c r="A59" s="42">
        <v>7</v>
      </c>
      <c r="B59" s="42">
        <v>6</v>
      </c>
      <c r="C59" s="42" t="s">
        <v>485</v>
      </c>
      <c r="D59" s="42"/>
      <c r="E59" s="42">
        <v>8415</v>
      </c>
      <c r="F59" s="42">
        <f>F58-E59</f>
        <v>8077538</v>
      </c>
    </row>
    <row r="60" spans="1:6" x14ac:dyDescent="0.3">
      <c r="A60" s="42">
        <v>7</v>
      </c>
      <c r="B60" s="42">
        <v>13</v>
      </c>
      <c r="C60" s="42" t="s">
        <v>503</v>
      </c>
      <c r="D60" s="42">
        <v>30000</v>
      </c>
      <c r="E60" s="42"/>
      <c r="F60" s="42">
        <f>F59+D60</f>
        <v>8107538</v>
      </c>
    </row>
    <row r="61" spans="1:6" x14ac:dyDescent="0.3">
      <c r="A61" s="42">
        <v>7</v>
      </c>
      <c r="B61" s="42">
        <v>22</v>
      </c>
      <c r="C61" s="42" t="s">
        <v>502</v>
      </c>
      <c r="D61" s="42">
        <v>150000</v>
      </c>
      <c r="E61" s="42"/>
      <c r="F61" s="42">
        <f>F60+D61</f>
        <v>8257538</v>
      </c>
    </row>
    <row r="62" spans="1:6" x14ac:dyDescent="0.3">
      <c r="A62" s="42">
        <v>7</v>
      </c>
      <c r="B62" s="42">
        <v>24</v>
      </c>
      <c r="C62" s="42" t="s">
        <v>501</v>
      </c>
      <c r="D62" s="42"/>
      <c r="E62" s="42">
        <v>379500</v>
      </c>
      <c r="F62" s="42">
        <f>F61-E62</f>
        <v>7878038</v>
      </c>
    </row>
    <row r="63" spans="1:6" x14ac:dyDescent="0.3">
      <c r="A63" s="42">
        <v>7</v>
      </c>
      <c r="B63" s="42">
        <v>30</v>
      </c>
      <c r="C63" s="42" t="s">
        <v>500</v>
      </c>
      <c r="D63" s="42">
        <v>20000</v>
      </c>
      <c r="E63" s="42"/>
      <c r="F63" s="42">
        <f>F62+D63</f>
        <v>7898038</v>
      </c>
    </row>
    <row r="64" spans="1:6" x14ac:dyDescent="0.3">
      <c r="A64" s="42">
        <v>7</v>
      </c>
      <c r="B64" s="42">
        <v>30</v>
      </c>
      <c r="C64" s="42" t="s">
        <v>499</v>
      </c>
      <c r="D64" s="42"/>
      <c r="E64" s="42">
        <v>1032960</v>
      </c>
      <c r="F64" s="42">
        <f>F63-E64</f>
        <v>6865078</v>
      </c>
    </row>
    <row r="65" spans="1:6" x14ac:dyDescent="0.3">
      <c r="A65" s="42">
        <v>7</v>
      </c>
      <c r="B65" s="42">
        <v>31</v>
      </c>
      <c r="C65" s="42" t="s">
        <v>498</v>
      </c>
      <c r="D65" s="42">
        <v>1032960</v>
      </c>
      <c r="E65" s="43"/>
      <c r="F65" s="42">
        <f>F64+D65</f>
        <v>7898038</v>
      </c>
    </row>
    <row r="66" spans="1:6" x14ac:dyDescent="0.3">
      <c r="A66" s="42"/>
      <c r="B66" s="42"/>
      <c r="C66" s="42"/>
      <c r="D66" s="41">
        <f>SUM(D57:D65)</f>
        <v>1357960</v>
      </c>
      <c r="E66" s="41">
        <f>SUM(E57:E65)</f>
        <v>1420875</v>
      </c>
      <c r="F66" s="41"/>
    </row>
    <row r="67" spans="1:6" x14ac:dyDescent="0.3">
      <c r="A67" s="42"/>
      <c r="B67" s="42"/>
      <c r="C67" s="42"/>
      <c r="D67" s="41">
        <f>D66+D56</f>
        <v>9561573</v>
      </c>
      <c r="E67" s="41">
        <f>E66+E56</f>
        <v>1663535</v>
      </c>
      <c r="F67" s="41">
        <f>D67-E67</f>
        <v>7898038</v>
      </c>
    </row>
    <row r="68" spans="1:6" x14ac:dyDescent="0.3">
      <c r="A68" s="42">
        <v>8</v>
      </c>
      <c r="B68" s="42">
        <v>3</v>
      </c>
      <c r="C68" s="42" t="s">
        <v>497</v>
      </c>
      <c r="D68" s="42">
        <v>105000</v>
      </c>
      <c r="E68" s="42"/>
      <c r="F68" s="42">
        <f>F67+D68</f>
        <v>8003038</v>
      </c>
    </row>
    <row r="69" spans="1:6" x14ac:dyDescent="0.3">
      <c r="A69" s="42">
        <v>8</v>
      </c>
      <c r="B69" s="42">
        <v>5</v>
      </c>
      <c r="C69" s="42" t="s">
        <v>496</v>
      </c>
      <c r="D69" s="42">
        <v>10000</v>
      </c>
      <c r="E69" s="42"/>
      <c r="F69" s="42">
        <f>F68+D69</f>
        <v>8013038</v>
      </c>
    </row>
    <row r="70" spans="1:6" x14ac:dyDescent="0.3">
      <c r="A70" s="42">
        <v>8</v>
      </c>
      <c r="B70" s="42">
        <v>5</v>
      </c>
      <c r="C70" s="42" t="s">
        <v>495</v>
      </c>
      <c r="D70" s="42"/>
      <c r="E70" s="42">
        <v>7095</v>
      </c>
      <c r="F70" s="42">
        <f>F69-E70</f>
        <v>8005943</v>
      </c>
    </row>
    <row r="71" spans="1:6" x14ac:dyDescent="0.3">
      <c r="A71" s="42">
        <v>8</v>
      </c>
      <c r="B71" s="42">
        <v>10</v>
      </c>
      <c r="C71" s="42" t="s">
        <v>494</v>
      </c>
      <c r="D71" s="42">
        <v>10000</v>
      </c>
      <c r="E71" s="42"/>
      <c r="F71" s="42">
        <f t="shared" ref="F71:F76" si="1">F70+D71</f>
        <v>8015943</v>
      </c>
    </row>
    <row r="72" spans="1:6" x14ac:dyDescent="0.3">
      <c r="A72" s="42">
        <v>8</v>
      </c>
      <c r="B72" s="42">
        <v>12</v>
      </c>
      <c r="C72" s="42" t="s">
        <v>493</v>
      </c>
      <c r="D72" s="42">
        <v>35000</v>
      </c>
      <c r="E72" s="42"/>
      <c r="F72" s="42">
        <f t="shared" si="1"/>
        <v>8050943</v>
      </c>
    </row>
    <row r="73" spans="1:6" x14ac:dyDescent="0.3">
      <c r="A73" s="42">
        <v>8</v>
      </c>
      <c r="B73" s="42">
        <v>24</v>
      </c>
      <c r="C73" s="42" t="s">
        <v>492</v>
      </c>
      <c r="D73" s="42">
        <v>150000</v>
      </c>
      <c r="E73" s="42"/>
      <c r="F73" s="42">
        <f t="shared" si="1"/>
        <v>8200943</v>
      </c>
    </row>
    <row r="74" spans="1:6" x14ac:dyDescent="0.3">
      <c r="A74" s="42">
        <v>8</v>
      </c>
      <c r="B74" s="42">
        <v>26</v>
      </c>
      <c r="C74" s="42" t="s">
        <v>491</v>
      </c>
      <c r="D74" s="42">
        <v>20000</v>
      </c>
      <c r="E74" s="42"/>
      <c r="F74" s="42">
        <f t="shared" si="1"/>
        <v>8220943</v>
      </c>
    </row>
    <row r="75" spans="1:6" x14ac:dyDescent="0.3">
      <c r="A75" s="42">
        <v>8</v>
      </c>
      <c r="B75" s="42">
        <v>27</v>
      </c>
      <c r="C75" s="42" t="s">
        <v>490</v>
      </c>
      <c r="D75" s="42">
        <v>100000</v>
      </c>
      <c r="E75" s="42"/>
      <c r="F75" s="42">
        <f t="shared" si="1"/>
        <v>8320943</v>
      </c>
    </row>
    <row r="76" spans="1:6" x14ac:dyDescent="0.3">
      <c r="A76" s="42">
        <v>8</v>
      </c>
      <c r="B76" s="42">
        <v>31</v>
      </c>
      <c r="C76" s="42" t="s">
        <v>489</v>
      </c>
      <c r="D76" s="42">
        <v>20000</v>
      </c>
      <c r="E76" s="42"/>
      <c r="F76" s="42">
        <f t="shared" si="1"/>
        <v>8340943</v>
      </c>
    </row>
    <row r="77" spans="1:6" x14ac:dyDescent="0.3">
      <c r="A77" s="42"/>
      <c r="B77" s="42"/>
      <c r="C77" s="42"/>
      <c r="D77" s="41">
        <f>SUM(D68:D76)</f>
        <v>450000</v>
      </c>
      <c r="E77" s="41">
        <f>SUM(E68:E76)</f>
        <v>7095</v>
      </c>
      <c r="F77" s="41"/>
    </row>
    <row r="78" spans="1:6" x14ac:dyDescent="0.3">
      <c r="A78" s="42"/>
      <c r="B78" s="42"/>
      <c r="C78" s="42"/>
      <c r="D78" s="41">
        <f>D77+D67</f>
        <v>10011573</v>
      </c>
      <c r="E78" s="41">
        <f>E77+E67</f>
        <v>1670630</v>
      </c>
      <c r="F78" s="41">
        <f>D78-E78</f>
        <v>8340943</v>
      </c>
    </row>
    <row r="79" spans="1:6" x14ac:dyDescent="0.3">
      <c r="A79" s="42">
        <v>9</v>
      </c>
      <c r="B79" s="42">
        <v>1</v>
      </c>
      <c r="C79" s="42" t="s">
        <v>488</v>
      </c>
      <c r="D79" s="42"/>
      <c r="E79" s="42">
        <v>999700</v>
      </c>
      <c r="F79" s="42">
        <f>F78-E79</f>
        <v>7341243</v>
      </c>
    </row>
    <row r="80" spans="1:6" x14ac:dyDescent="0.3">
      <c r="A80" s="42">
        <v>9</v>
      </c>
      <c r="B80" s="42">
        <v>2</v>
      </c>
      <c r="C80" s="42" t="s">
        <v>487</v>
      </c>
      <c r="D80" s="42">
        <v>115000</v>
      </c>
      <c r="E80" s="42"/>
      <c r="F80" s="42">
        <f>F79+D80</f>
        <v>7456243</v>
      </c>
    </row>
    <row r="81" spans="1:6" x14ac:dyDescent="0.3">
      <c r="A81" s="42">
        <v>9</v>
      </c>
      <c r="B81" s="42">
        <v>3</v>
      </c>
      <c r="C81" s="42" t="s">
        <v>486</v>
      </c>
      <c r="D81" s="42">
        <v>10000</v>
      </c>
      <c r="E81" s="42"/>
      <c r="F81" s="42">
        <f>F80+D81</f>
        <v>7466243</v>
      </c>
    </row>
    <row r="82" spans="1:6" x14ac:dyDescent="0.3">
      <c r="A82" s="42">
        <v>9</v>
      </c>
      <c r="B82" s="42">
        <v>7</v>
      </c>
      <c r="C82" s="42" t="s">
        <v>485</v>
      </c>
      <c r="D82" s="42"/>
      <c r="E82" s="42">
        <v>9405</v>
      </c>
      <c r="F82" s="42">
        <f>F81-E82</f>
        <v>7456838</v>
      </c>
    </row>
    <row r="83" spans="1:6" x14ac:dyDescent="0.3">
      <c r="A83" s="42">
        <v>9</v>
      </c>
      <c r="B83" s="42">
        <v>14</v>
      </c>
      <c r="C83" s="42" t="s">
        <v>484</v>
      </c>
      <c r="D83" s="42">
        <v>35000</v>
      </c>
      <c r="E83" s="42"/>
      <c r="F83" s="42">
        <f>F82+D83</f>
        <v>7491838</v>
      </c>
    </row>
    <row r="84" spans="1:6" x14ac:dyDescent="0.3">
      <c r="A84" s="42">
        <v>9</v>
      </c>
      <c r="B84" s="42">
        <v>23</v>
      </c>
      <c r="C84" s="42" t="s">
        <v>479</v>
      </c>
      <c r="D84" s="42">
        <v>170000</v>
      </c>
      <c r="E84" s="42"/>
      <c r="F84" s="42">
        <f>F83+D84</f>
        <v>7661838</v>
      </c>
    </row>
    <row r="85" spans="1:6" x14ac:dyDescent="0.3">
      <c r="A85" s="42">
        <v>9</v>
      </c>
      <c r="B85" s="42">
        <v>25</v>
      </c>
      <c r="C85" s="42" t="s">
        <v>478</v>
      </c>
      <c r="D85" s="42">
        <v>10000</v>
      </c>
      <c r="E85" s="43"/>
      <c r="F85" s="42">
        <f>F84+D85</f>
        <v>7671838</v>
      </c>
    </row>
    <row r="86" spans="1:6" x14ac:dyDescent="0.3">
      <c r="A86" s="42">
        <v>9</v>
      </c>
      <c r="B86" s="42">
        <v>28</v>
      </c>
      <c r="C86" s="42" t="s">
        <v>477</v>
      </c>
      <c r="D86" s="42">
        <v>100000</v>
      </c>
      <c r="E86" s="43"/>
      <c r="F86" s="42">
        <f>F85+D86</f>
        <v>7771838</v>
      </c>
    </row>
    <row r="87" spans="1:6" x14ac:dyDescent="0.3">
      <c r="A87" s="42"/>
      <c r="B87" s="42"/>
      <c r="C87" s="42"/>
      <c r="D87" s="41">
        <f>SUM(D79:D86)</f>
        <v>440000</v>
      </c>
      <c r="E87" s="41">
        <f>SUM(E79:E86)</f>
        <v>1009105</v>
      </c>
      <c r="F87" s="41"/>
    </row>
    <row r="88" spans="1:6" x14ac:dyDescent="0.3">
      <c r="A88" s="42"/>
      <c r="B88" s="42"/>
      <c r="C88" s="42"/>
      <c r="D88" s="41">
        <f>D87+D78</f>
        <v>10451573</v>
      </c>
      <c r="E88" s="41">
        <f>E87+E78</f>
        <v>2679735</v>
      </c>
      <c r="F88" s="41">
        <f>D88-E88</f>
        <v>7771838</v>
      </c>
    </row>
    <row r="89" spans="1:6" x14ac:dyDescent="0.3">
      <c r="A89" s="42">
        <v>10</v>
      </c>
      <c r="B89" s="42">
        <v>5</v>
      </c>
      <c r="C89" s="42" t="s">
        <v>476</v>
      </c>
      <c r="D89" s="42">
        <v>60000</v>
      </c>
      <c r="E89" s="42"/>
      <c r="F89" s="42">
        <f>F88+D89</f>
        <v>7831838</v>
      </c>
    </row>
    <row r="90" spans="1:6" x14ac:dyDescent="0.3">
      <c r="A90" s="42">
        <v>10</v>
      </c>
      <c r="B90" s="42">
        <v>7</v>
      </c>
      <c r="C90" s="42" t="s">
        <v>475</v>
      </c>
      <c r="D90" s="42">
        <v>95000</v>
      </c>
      <c r="E90" s="42"/>
      <c r="F90" s="42">
        <f>F89+D90</f>
        <v>7926838</v>
      </c>
    </row>
    <row r="91" spans="1:6" x14ac:dyDescent="0.3">
      <c r="A91" s="42">
        <v>10</v>
      </c>
      <c r="B91" s="42">
        <v>7</v>
      </c>
      <c r="C91" s="42" t="s">
        <v>463</v>
      </c>
      <c r="D91" s="42"/>
      <c r="E91" s="42">
        <v>7975</v>
      </c>
      <c r="F91" s="42">
        <f>F90-E91</f>
        <v>7918863</v>
      </c>
    </row>
    <row r="92" spans="1:6" x14ac:dyDescent="0.3">
      <c r="A92" s="42">
        <v>10</v>
      </c>
      <c r="B92" s="42">
        <v>12</v>
      </c>
      <c r="C92" s="42" t="s">
        <v>474</v>
      </c>
      <c r="D92" s="42">
        <v>10000</v>
      </c>
      <c r="E92" s="42"/>
      <c r="F92" s="42">
        <f>F91+D92</f>
        <v>7928863</v>
      </c>
    </row>
    <row r="93" spans="1:6" x14ac:dyDescent="0.3">
      <c r="A93" s="42">
        <v>10</v>
      </c>
      <c r="B93" s="42">
        <v>14</v>
      </c>
      <c r="C93" s="42" t="s">
        <v>473</v>
      </c>
      <c r="D93" s="42">
        <v>35000</v>
      </c>
      <c r="E93" s="43"/>
      <c r="F93" s="42">
        <f>F92+D93</f>
        <v>7963863</v>
      </c>
    </row>
    <row r="94" spans="1:6" x14ac:dyDescent="0.3">
      <c r="A94" s="42">
        <v>10</v>
      </c>
      <c r="B94" s="42">
        <v>15</v>
      </c>
      <c r="C94" s="42" t="s">
        <v>472</v>
      </c>
      <c r="D94" s="42"/>
      <c r="E94" s="42">
        <v>145600</v>
      </c>
      <c r="F94" s="42">
        <f>F93-E94</f>
        <v>7818263</v>
      </c>
    </row>
    <row r="95" spans="1:6" x14ac:dyDescent="0.3">
      <c r="A95" s="42">
        <v>10</v>
      </c>
      <c r="B95" s="42">
        <v>15</v>
      </c>
      <c r="C95" s="42" t="s">
        <v>471</v>
      </c>
      <c r="D95" s="42"/>
      <c r="E95" s="42">
        <v>1072000</v>
      </c>
      <c r="F95" s="42">
        <f>F94-E95</f>
        <v>6746263</v>
      </c>
    </row>
    <row r="96" spans="1:6" x14ac:dyDescent="0.3">
      <c r="A96" s="42">
        <v>10</v>
      </c>
      <c r="B96" s="42">
        <v>15</v>
      </c>
      <c r="C96" s="42" t="s">
        <v>470</v>
      </c>
      <c r="D96" s="42"/>
      <c r="E96" s="42">
        <v>480000</v>
      </c>
      <c r="F96" s="42">
        <f>F95-E96</f>
        <v>6266263</v>
      </c>
    </row>
    <row r="97" spans="1:6" x14ac:dyDescent="0.3">
      <c r="A97" s="42">
        <v>10</v>
      </c>
      <c r="B97" s="42">
        <v>16</v>
      </c>
      <c r="C97" s="42" t="s">
        <v>469</v>
      </c>
      <c r="D97" s="42"/>
      <c r="E97" s="47">
        <v>289000</v>
      </c>
      <c r="F97" s="42">
        <f>F96-E97</f>
        <v>5977263</v>
      </c>
    </row>
    <row r="98" spans="1:6" x14ac:dyDescent="0.3">
      <c r="A98" s="42">
        <v>10</v>
      </c>
      <c r="B98" s="42">
        <v>22</v>
      </c>
      <c r="C98" s="42" t="s">
        <v>468</v>
      </c>
      <c r="D98" s="42">
        <v>170000</v>
      </c>
      <c r="E98" s="47"/>
      <c r="F98" s="42">
        <f>F97+D98</f>
        <v>6147263</v>
      </c>
    </row>
    <row r="99" spans="1:6" x14ac:dyDescent="0.3">
      <c r="A99" s="42">
        <v>10</v>
      </c>
      <c r="B99" s="42">
        <v>28</v>
      </c>
      <c r="C99" s="42" t="s">
        <v>467</v>
      </c>
      <c r="D99" s="42">
        <v>120000</v>
      </c>
      <c r="E99" s="47"/>
      <c r="F99" s="42">
        <f>F98+D99</f>
        <v>6267263</v>
      </c>
    </row>
    <row r="100" spans="1:6" x14ac:dyDescent="0.3">
      <c r="A100" s="42">
        <v>10</v>
      </c>
      <c r="B100" s="42">
        <v>30</v>
      </c>
      <c r="C100" s="42" t="s">
        <v>466</v>
      </c>
      <c r="D100" s="42">
        <v>30000</v>
      </c>
      <c r="E100" s="43"/>
      <c r="F100" s="42">
        <f>F99+D100</f>
        <v>6297263</v>
      </c>
    </row>
    <row r="101" spans="1:6" x14ac:dyDescent="0.3">
      <c r="A101" s="42"/>
      <c r="B101" s="42"/>
      <c r="C101" s="43"/>
      <c r="D101" s="41">
        <f>SUM(D89:D100)</f>
        <v>520000</v>
      </c>
      <c r="E101" s="41">
        <f>SUM(E89:E100)</f>
        <v>1994575</v>
      </c>
      <c r="F101" s="41"/>
    </row>
    <row r="102" spans="1:6" x14ac:dyDescent="0.3">
      <c r="A102" s="42"/>
      <c r="B102" s="42"/>
      <c r="C102" s="42"/>
      <c r="D102" s="41">
        <f>D101+D88</f>
        <v>10971573</v>
      </c>
      <c r="E102" s="41">
        <f>E101+E88</f>
        <v>4674310</v>
      </c>
      <c r="F102" s="41">
        <f>D102-E102</f>
        <v>6297263</v>
      </c>
    </row>
    <row r="103" spans="1:6" x14ac:dyDescent="0.3">
      <c r="A103" s="46">
        <v>11</v>
      </c>
      <c r="B103" s="46">
        <v>2</v>
      </c>
      <c r="C103" s="42" t="s">
        <v>465</v>
      </c>
      <c r="D103" s="46">
        <v>115000</v>
      </c>
      <c r="E103" s="46"/>
      <c r="F103" s="46">
        <f>F102+D103</f>
        <v>6412263</v>
      </c>
    </row>
    <row r="104" spans="1:6" x14ac:dyDescent="0.3">
      <c r="A104" s="46">
        <v>11</v>
      </c>
      <c r="B104" s="46">
        <v>4</v>
      </c>
      <c r="C104" s="42" t="s">
        <v>464</v>
      </c>
      <c r="D104" s="46">
        <v>10000</v>
      </c>
      <c r="E104" s="46"/>
      <c r="F104" s="46">
        <f>F103+D104</f>
        <v>6422263</v>
      </c>
    </row>
    <row r="105" spans="1:6" x14ac:dyDescent="0.3">
      <c r="A105" s="46">
        <v>11</v>
      </c>
      <c r="B105" s="46">
        <v>5</v>
      </c>
      <c r="C105" s="42" t="s">
        <v>463</v>
      </c>
      <c r="D105" s="46"/>
      <c r="E105" s="46">
        <v>11330</v>
      </c>
      <c r="F105" s="46">
        <f>F104-E105</f>
        <v>6410933</v>
      </c>
    </row>
    <row r="106" spans="1:6" x14ac:dyDescent="0.3">
      <c r="A106" s="46">
        <v>11</v>
      </c>
      <c r="B106" s="46">
        <v>12</v>
      </c>
      <c r="C106" s="42" t="s">
        <v>462</v>
      </c>
      <c r="D106" s="46">
        <v>35000</v>
      </c>
      <c r="E106" s="46"/>
      <c r="F106" s="46">
        <f>F105+D106</f>
        <v>6445933</v>
      </c>
    </row>
    <row r="107" spans="1:6" x14ac:dyDescent="0.3">
      <c r="A107" s="46">
        <v>11</v>
      </c>
      <c r="B107" s="46">
        <v>23</v>
      </c>
      <c r="C107" s="42" t="s">
        <v>461</v>
      </c>
      <c r="D107" s="46">
        <v>160000</v>
      </c>
      <c r="E107" s="46"/>
      <c r="F107" s="46">
        <f>F106+D107</f>
        <v>6605933</v>
      </c>
    </row>
    <row r="108" spans="1:6" x14ac:dyDescent="0.3">
      <c r="A108" s="46">
        <v>11</v>
      </c>
      <c r="B108" s="46">
        <v>27</v>
      </c>
      <c r="C108" s="42" t="s">
        <v>460</v>
      </c>
      <c r="D108" s="46">
        <v>100000</v>
      </c>
      <c r="E108" s="46"/>
      <c r="F108" s="46">
        <f>F107+D108</f>
        <v>6705933</v>
      </c>
    </row>
    <row r="109" spans="1:6" x14ac:dyDescent="0.3">
      <c r="A109" s="46">
        <v>11</v>
      </c>
      <c r="B109" s="46">
        <v>30</v>
      </c>
      <c r="C109" s="42" t="s">
        <v>459</v>
      </c>
      <c r="D109" s="46">
        <v>20000</v>
      </c>
      <c r="E109" s="46"/>
      <c r="F109" s="46">
        <f>F108+D109</f>
        <v>6725933</v>
      </c>
    </row>
    <row r="110" spans="1:6" x14ac:dyDescent="0.3">
      <c r="A110" s="46"/>
      <c r="B110" s="46"/>
      <c r="C110" s="45"/>
      <c r="D110" s="44">
        <f>SUM(D103:D109)</f>
        <v>440000</v>
      </c>
      <c r="E110" s="44">
        <f>SUM(E103:E109)</f>
        <v>11330</v>
      </c>
      <c r="F110" s="44"/>
    </row>
    <row r="111" spans="1:6" x14ac:dyDescent="0.3">
      <c r="A111" s="46"/>
      <c r="B111" s="46"/>
      <c r="C111" s="45"/>
      <c r="D111" s="44">
        <f>D102+D110</f>
        <v>11411573</v>
      </c>
      <c r="E111" s="44">
        <f>E110+E102</f>
        <v>4685640</v>
      </c>
      <c r="F111" s="44">
        <f>D111-E111</f>
        <v>6725933</v>
      </c>
    </row>
    <row r="112" spans="1:6" x14ac:dyDescent="0.3">
      <c r="A112" s="42">
        <v>12</v>
      </c>
      <c r="B112" s="42">
        <v>2</v>
      </c>
      <c r="C112" s="42" t="s">
        <v>458</v>
      </c>
      <c r="D112" s="42">
        <v>135000</v>
      </c>
      <c r="E112" s="43"/>
      <c r="F112" s="42">
        <f>F111+D112</f>
        <v>6860933</v>
      </c>
    </row>
    <row r="113" spans="1:6" x14ac:dyDescent="0.3">
      <c r="A113" s="42">
        <v>12</v>
      </c>
      <c r="B113" s="42">
        <v>3</v>
      </c>
      <c r="C113" s="42" t="s">
        <v>457</v>
      </c>
      <c r="D113" s="42">
        <v>10000</v>
      </c>
      <c r="E113" s="42"/>
      <c r="F113" s="42">
        <f>F112+D113</f>
        <v>6870933</v>
      </c>
    </row>
    <row r="114" spans="1:6" x14ac:dyDescent="0.3">
      <c r="A114" s="42">
        <v>12</v>
      </c>
      <c r="B114" s="42">
        <v>7</v>
      </c>
      <c r="C114" s="42" t="s">
        <v>456</v>
      </c>
      <c r="D114" s="42"/>
      <c r="E114" s="42">
        <v>9350</v>
      </c>
      <c r="F114" s="42">
        <f>F113-E114</f>
        <v>6861583</v>
      </c>
    </row>
    <row r="115" spans="1:6" x14ac:dyDescent="0.3">
      <c r="A115" s="42">
        <v>12</v>
      </c>
      <c r="B115" s="42">
        <v>14</v>
      </c>
      <c r="C115" s="42" t="s">
        <v>455</v>
      </c>
      <c r="D115" s="42">
        <v>35000</v>
      </c>
      <c r="E115" s="42"/>
      <c r="F115" s="42">
        <f>F114+D115</f>
        <v>6896583</v>
      </c>
    </row>
    <row r="116" spans="1:6" x14ac:dyDescent="0.3">
      <c r="A116" s="42">
        <v>12</v>
      </c>
      <c r="B116" s="42">
        <v>17</v>
      </c>
      <c r="C116" s="42" t="s">
        <v>454</v>
      </c>
      <c r="D116" s="42"/>
      <c r="E116" s="42">
        <v>268400</v>
      </c>
      <c r="F116" s="42">
        <f>F115-E116</f>
        <v>6628183</v>
      </c>
    </row>
    <row r="117" spans="1:6" x14ac:dyDescent="0.3">
      <c r="A117" s="42">
        <v>12</v>
      </c>
      <c r="B117" s="42">
        <v>23</v>
      </c>
      <c r="C117" s="42" t="s">
        <v>452</v>
      </c>
      <c r="D117" s="42">
        <v>180000</v>
      </c>
      <c r="E117" s="42"/>
      <c r="F117" s="42">
        <f>F116+D117</f>
        <v>6808183</v>
      </c>
    </row>
    <row r="118" spans="1:6" x14ac:dyDescent="0.3">
      <c r="A118" s="42">
        <v>12</v>
      </c>
      <c r="B118" s="42">
        <v>27</v>
      </c>
      <c r="C118" s="42" t="s">
        <v>453</v>
      </c>
      <c r="D118" s="42">
        <v>315</v>
      </c>
      <c r="E118" s="42"/>
      <c r="F118" s="42">
        <f>F117+D118</f>
        <v>6808498</v>
      </c>
    </row>
    <row r="119" spans="1:6" x14ac:dyDescent="0.3">
      <c r="A119" s="42">
        <v>12</v>
      </c>
      <c r="B119" s="42">
        <v>27</v>
      </c>
      <c r="C119" s="42" t="s">
        <v>452</v>
      </c>
      <c r="D119" s="42">
        <v>10000</v>
      </c>
      <c r="E119" s="42"/>
      <c r="F119" s="42">
        <f>F118+D119</f>
        <v>6818498</v>
      </c>
    </row>
    <row r="120" spans="1:6" x14ac:dyDescent="0.3">
      <c r="A120" s="42">
        <v>12</v>
      </c>
      <c r="B120" s="42">
        <v>28</v>
      </c>
      <c r="C120" s="42" t="s">
        <v>452</v>
      </c>
      <c r="D120" s="42">
        <v>120000</v>
      </c>
      <c r="E120" s="42"/>
      <c r="F120" s="42">
        <f>F119+D120</f>
        <v>6938498</v>
      </c>
    </row>
    <row r="121" spans="1:6" x14ac:dyDescent="0.3">
      <c r="A121" s="42">
        <v>12</v>
      </c>
      <c r="B121" s="42">
        <v>30</v>
      </c>
      <c r="C121" s="42" t="s">
        <v>451</v>
      </c>
      <c r="D121" s="42">
        <v>55000</v>
      </c>
      <c r="E121" s="42"/>
      <c r="F121" s="42">
        <f>F120+D121</f>
        <v>6993498</v>
      </c>
    </row>
    <row r="122" spans="1:6" x14ac:dyDescent="0.3">
      <c r="A122" s="42"/>
      <c r="B122" s="42"/>
      <c r="C122" s="42"/>
      <c r="D122" s="41">
        <f>SUM(D112:D121)</f>
        <v>545315</v>
      </c>
      <c r="E122" s="41">
        <f>SUM(E112:E121)</f>
        <v>277750</v>
      </c>
      <c r="F122" s="41"/>
    </row>
    <row r="123" spans="1:6" x14ac:dyDescent="0.3">
      <c r="A123" s="42"/>
      <c r="B123" s="42"/>
      <c r="C123" s="42"/>
      <c r="D123" s="41">
        <f>D122+D111</f>
        <v>11956888</v>
      </c>
      <c r="E123" s="41">
        <f>E122+E111</f>
        <v>4963390</v>
      </c>
      <c r="F123" s="41">
        <f>D123-E123</f>
        <v>6993498</v>
      </c>
    </row>
  </sheetData>
  <mergeCells count="1">
    <mergeCell ref="A1:F1"/>
  </mergeCells>
  <phoneticPr fontId="1" type="noConversion"/>
  <pageMargins left="0.7" right="0.7" top="0.75" bottom="0.75" header="0.3" footer="0.3"/>
  <pageSetup paperSize="9"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Sheet1</vt:lpstr>
      <vt:lpstr>총괄</vt:lpstr>
      <vt:lpstr>1.후원금 수입명세서</vt:lpstr>
      <vt:lpstr>2.후원금품 수입명세서</vt:lpstr>
      <vt:lpstr>3.후원금 사용명세서</vt:lpstr>
      <vt:lpstr>4.후원품 사용명세서</vt:lpstr>
      <vt:lpstr>5.후원금 전용계좌</vt:lpstr>
      <vt:lpstr>6.후원금 전용계좌의 입출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2021-03-30T06:12:01Z</cp:lastPrinted>
  <dcterms:created xsi:type="dcterms:W3CDTF">2021-03-23T05:27:39Z</dcterms:created>
  <dcterms:modified xsi:type="dcterms:W3CDTF">2021-04-06T05:18:50Z</dcterms:modified>
</cp:coreProperties>
</file>