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년\업무협조\영동군청\"/>
    </mc:Choice>
  </mc:AlternateContent>
  <bookViews>
    <workbookView xWindow="-120" yWindow="-60" windowWidth="29040" windowHeight="15780" firstSheet="3" activeTab="5"/>
  </bookViews>
  <sheets>
    <sheet name="표지" sheetId="4" r:id="rId1"/>
    <sheet name="후원금수입및사용명세" sheetId="12" r:id="rId2"/>
    <sheet name="1. 후원금 수입명세서" sheetId="14" r:id="rId3"/>
    <sheet name="2. 후원품 수입명세서" sheetId="15" r:id="rId4"/>
    <sheet name="3. 후원금 사용명세서" sheetId="16" r:id="rId5"/>
    <sheet name="4. 후원품 사용명세서" sheetId="17" r:id="rId6"/>
    <sheet name="5. 전용계좌" sheetId="18" r:id="rId7"/>
  </sheets>
  <definedNames>
    <definedName name="_xlnm._FilterDatabase" localSheetId="2" hidden="1">'1. 후원금 수입명세서'!$A$6:$G$6</definedName>
    <definedName name="_xlnm._FilterDatabase" localSheetId="3" hidden="1">'2. 후원품 수입명세서'!$A$5:$J$5</definedName>
    <definedName name="_xlnm._FilterDatabase" localSheetId="4" hidden="1">'3. 후원금 사용명세서'!$A$6:$F$6</definedName>
    <definedName name="_xlnm._FilterDatabase" localSheetId="5" hidden="1">'4. 후원품 사용명세서'!$A$6:$H$6</definedName>
    <definedName name="_xlnm._FilterDatabase" localSheetId="6" hidden="1">'5. 전용계좌'!$A$4:$E$4</definedName>
    <definedName name="_xlnm.Print_Area" localSheetId="0">표지!$A$1:$H$7</definedName>
    <definedName name="_xlnm.Print_Area" localSheetId="1">후원금수입및사용명세!$A$1:$G$32</definedName>
    <definedName name="_xlnm.Print_Titles" localSheetId="1">후원금수입및사용명세!$5:$6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5" i="16" l="1"/>
  <c r="E153" i="16"/>
  <c r="E92" i="16"/>
  <c r="E41" i="16"/>
  <c r="E18" i="16"/>
  <c r="H190" i="15"/>
  <c r="H189" i="15"/>
  <c r="H188" i="15"/>
  <c r="H187" i="15"/>
  <c r="H186" i="15"/>
  <c r="H185" i="15"/>
  <c r="H184" i="15"/>
  <c r="H183" i="15"/>
  <c r="H182" i="15"/>
  <c r="H181" i="15"/>
  <c r="H180" i="15"/>
  <c r="H179" i="15"/>
  <c r="H178" i="15"/>
  <c r="H177" i="15"/>
  <c r="H176" i="15"/>
  <c r="H175" i="15"/>
  <c r="H174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H157" i="15"/>
  <c r="H156" i="15"/>
  <c r="H155" i="15"/>
  <c r="H154" i="15"/>
  <c r="H153" i="15"/>
  <c r="I152" i="15"/>
  <c r="I151" i="15"/>
  <c r="H150" i="15"/>
  <c r="H149" i="15"/>
  <c r="H148" i="15"/>
  <c r="H147" i="15"/>
  <c r="H146" i="15"/>
  <c r="H145" i="15"/>
  <c r="H144" i="15"/>
  <c r="H143" i="15"/>
  <c r="H142" i="15"/>
  <c r="H141" i="15"/>
  <c r="H140" i="15"/>
  <c r="H139" i="15"/>
  <c r="H138" i="15"/>
  <c r="I137" i="15"/>
  <c r="I136" i="15"/>
  <c r="I135" i="15"/>
  <c r="I134" i="15"/>
  <c r="I133" i="15"/>
  <c r="I132" i="15"/>
  <c r="I131" i="15"/>
  <c r="H130" i="15"/>
  <c r="H129" i="15"/>
  <c r="H128" i="15"/>
  <c r="I127" i="15"/>
  <c r="I126" i="15"/>
  <c r="I125" i="15"/>
  <c r="I124" i="15"/>
  <c r="I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I106" i="15"/>
  <c r="I105" i="15"/>
  <c r="H104" i="15"/>
  <c r="H103" i="15"/>
  <c r="H102" i="15"/>
  <c r="H101" i="15"/>
  <c r="H100" i="15"/>
  <c r="H99" i="15"/>
  <c r="H98" i="15"/>
  <c r="I97" i="15"/>
  <c r="I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I44" i="15"/>
  <c r="I43" i="15"/>
  <c r="H42" i="15"/>
  <c r="H41" i="15"/>
  <c r="H40" i="15"/>
  <c r="H39" i="15"/>
  <c r="H38" i="15"/>
  <c r="H37" i="15"/>
  <c r="H36" i="15"/>
  <c r="H35" i="15"/>
  <c r="H34" i="15"/>
  <c r="I33" i="15"/>
  <c r="I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F512" i="14"/>
  <c r="F507" i="14"/>
  <c r="F451" i="14"/>
  <c r="F59" i="14"/>
  <c r="F7" i="14" s="1"/>
  <c r="F16" i="14"/>
  <c r="F191" i="15" l="1"/>
  <c r="E7" i="16"/>
  <c r="D22" i="12"/>
  <c r="F7" i="12" l="1"/>
</calcChain>
</file>

<file path=xl/sharedStrings.xml><?xml version="1.0" encoding="utf-8"?>
<sst xmlns="http://schemas.openxmlformats.org/spreadsheetml/2006/main" count="3055" uniqueCount="451">
  <si>
    <t>(단위:원)</t>
    <phoneticPr fontId="5" type="noConversion"/>
  </si>
  <si>
    <t>사용내역</t>
    <phoneticPr fontId="5" type="noConversion"/>
  </si>
  <si>
    <t>후원금 수입 및 사용결과 보고서</t>
    <phoneticPr fontId="5" type="noConversion"/>
  </si>
  <si>
    <t>계좌번호</t>
    <phoneticPr fontId="5" type="noConversion"/>
  </si>
  <si>
    <t>기간</t>
    <phoneticPr fontId="5" type="noConversion"/>
  </si>
  <si>
    <t>후원금의종류</t>
    <phoneticPr fontId="5" type="noConversion"/>
  </si>
  <si>
    <t>후원자</t>
    <phoneticPr fontId="5" type="noConversion"/>
  </si>
  <si>
    <t>내 역</t>
    <phoneticPr fontId="5" type="noConversion"/>
  </si>
  <si>
    <t>금 액</t>
    <phoneticPr fontId="5" type="noConversion"/>
  </si>
  <si>
    <t>비고</t>
    <phoneticPr fontId="5" type="noConversion"/>
  </si>
  <si>
    <t>총계</t>
    <phoneticPr fontId="5" type="noConversion"/>
  </si>
  <si>
    <t>(단위:건)</t>
    <phoneticPr fontId="5" type="noConversion"/>
  </si>
  <si>
    <t>후원물품의 종류</t>
    <phoneticPr fontId="5" type="noConversion"/>
  </si>
  <si>
    <t>내역</t>
    <phoneticPr fontId="5" type="noConversion"/>
  </si>
  <si>
    <t>품명</t>
    <phoneticPr fontId="5" type="noConversion"/>
  </si>
  <si>
    <t>수량</t>
    <phoneticPr fontId="5" type="noConversion"/>
  </si>
  <si>
    <t>금액</t>
    <phoneticPr fontId="5" type="noConversion"/>
  </si>
  <si>
    <t>산출기준</t>
    <phoneticPr fontId="5" type="noConversion"/>
  </si>
  <si>
    <t>사용처</t>
    <phoneticPr fontId="5" type="noConversion"/>
  </si>
  <si>
    <t>1. 후원금 수입명세서</t>
    <phoneticPr fontId="5" type="noConversion"/>
  </si>
  <si>
    <t>2. 후원품 수입명세서</t>
    <phoneticPr fontId="5" type="noConversion"/>
  </si>
  <si>
    <t>3. 후원금 사용명세서</t>
    <phoneticPr fontId="5" type="noConversion"/>
  </si>
  <si>
    <t>4. 후원품 사용명세서</t>
    <phoneticPr fontId="5" type="noConversion"/>
  </si>
  <si>
    <t>301-0207-6547-31</t>
    <phoneticPr fontId="1" type="noConversion"/>
  </si>
  <si>
    <t>비지정 후원금(CMS)</t>
    <phoneticPr fontId="1" type="noConversion"/>
  </si>
  <si>
    <t>2019.01.01~2019.12.31</t>
    <phoneticPr fontId="1" type="noConversion"/>
  </si>
  <si>
    <t>2019.01.01~2019.12.31</t>
    <phoneticPr fontId="1" type="noConversion"/>
  </si>
  <si>
    <t>2019.01.01~2019.12.31</t>
    <phoneticPr fontId="5" type="noConversion"/>
  </si>
  <si>
    <t>결연후원금품</t>
    <phoneticPr fontId="1" type="noConversion"/>
  </si>
  <si>
    <t>최○○ 외 386건</t>
    <phoneticPr fontId="1" type="noConversion"/>
  </si>
  <si>
    <t>초록우산 어린이재단 12건</t>
    <phoneticPr fontId="1" type="noConversion"/>
  </si>
  <si>
    <t>충북사회복지공동모금회 2건</t>
    <phoneticPr fontId="5" type="noConversion"/>
  </si>
  <si>
    <t>농협</t>
    <phoneticPr fontId="1" type="noConversion"/>
  </si>
  <si>
    <t>지정후원금</t>
    <phoneticPr fontId="1" type="noConversion"/>
  </si>
  <si>
    <t>영동준법지원센터 외 4건</t>
    <phoneticPr fontId="1" type="noConversion"/>
  </si>
  <si>
    <t>지정후원금</t>
    <phoneticPr fontId="5" type="noConversion"/>
  </si>
  <si>
    <t>비지정 후원금</t>
    <phoneticPr fontId="1" type="noConversion"/>
  </si>
  <si>
    <t>우체국</t>
    <phoneticPr fontId="1" type="noConversion"/>
  </si>
  <si>
    <t>전○○ 외 1,126건</t>
    <phoneticPr fontId="1" type="noConversion"/>
  </si>
  <si>
    <t>지역사회 후원금품</t>
    <phoneticPr fontId="1" type="noConversion"/>
  </si>
  <si>
    <t>2019.01.01-2019.12.31</t>
    <phoneticPr fontId="5" type="noConversion"/>
  </si>
  <si>
    <t>301-0140-7842-71</t>
    <phoneticPr fontId="1" type="noConversion"/>
  </si>
  <si>
    <t>301-0140-7812-31</t>
    <phoneticPr fontId="1" type="noConversion"/>
  </si>
  <si>
    <t>300160-01-008801</t>
    <phoneticPr fontId="1" type="noConversion"/>
  </si>
  <si>
    <t>301-0254-1815-71</t>
    <phoneticPr fontId="1" type="noConversion"/>
  </si>
  <si>
    <t>복지관 중식재료 등 207건</t>
    <phoneticPr fontId="5" type="noConversion"/>
  </si>
  <si>
    <t>지정후원금(온달)</t>
    <phoneticPr fontId="5" type="noConversion"/>
  </si>
  <si>
    <t>센터 후원금</t>
    <phoneticPr fontId="1" type="noConversion"/>
  </si>
  <si>
    <t>후원금 지급 등</t>
    <phoneticPr fontId="1" type="noConversion"/>
  </si>
  <si>
    <t>결연후원금 지급 등</t>
    <phoneticPr fontId="1" type="noConversion"/>
  </si>
  <si>
    <t>물품구입 등</t>
    <phoneticPr fontId="1" type="noConversion"/>
  </si>
  <si>
    <t>CMS 이체 수수료 등</t>
    <phoneticPr fontId="1" type="noConversion"/>
  </si>
  <si>
    <t>온달 물품구입 등</t>
    <phoneticPr fontId="1" type="noConversion"/>
  </si>
  <si>
    <t>지역사회 후원금품 등</t>
    <phoneticPr fontId="5" type="noConversion"/>
  </si>
  <si>
    <t>지역사회 후원금품 등</t>
    <phoneticPr fontId="5" type="noConversion"/>
  </si>
  <si>
    <t>메추리알 장조림 등</t>
    <phoneticPr fontId="1" type="noConversion"/>
  </si>
  <si>
    <r>
      <rPr>
        <b/>
        <sz val="20"/>
        <rFont val="굴림"/>
        <family val="3"/>
        <charset val="129"/>
      </rPr>
      <t>사단법인</t>
    </r>
    <r>
      <rPr>
        <b/>
        <sz val="30"/>
        <rFont val="굴림"/>
        <family val="3"/>
        <charset val="129"/>
      </rPr>
      <t xml:space="preserve"> </t>
    </r>
    <r>
      <rPr>
        <b/>
        <sz val="25"/>
        <rFont val="굴림"/>
        <family val="3"/>
        <charset val="129"/>
      </rPr>
      <t>한국지체장애인협회</t>
    </r>
    <r>
      <rPr>
        <b/>
        <sz val="30"/>
        <rFont val="굴림"/>
        <family val="3"/>
        <charset val="129"/>
      </rPr>
      <t xml:space="preserve">
영동군장애인복지관</t>
    </r>
    <phoneticPr fontId="5" type="noConversion"/>
  </si>
  <si>
    <t>1. 후원금 수입명세서</t>
    <phoneticPr fontId="1" type="noConversion"/>
  </si>
  <si>
    <t>(기간 : 2019. 1. 1. ~ 2019. 12. 31.)</t>
    <phoneticPr fontId="1" type="noConversion"/>
  </si>
  <si>
    <t>(단위:원)</t>
    <phoneticPr fontId="1" type="noConversion"/>
  </si>
  <si>
    <t>연번</t>
    <phoneticPr fontId="1" type="noConversion"/>
  </si>
  <si>
    <t>연월일</t>
    <phoneticPr fontId="1" type="noConversion"/>
  </si>
  <si>
    <t>후원금의 종류</t>
    <phoneticPr fontId="1" type="noConversion"/>
  </si>
  <si>
    <t>후원자</t>
    <phoneticPr fontId="1" type="noConversion"/>
  </si>
  <si>
    <t>내역</t>
    <phoneticPr fontId="1" type="noConversion"/>
  </si>
  <si>
    <t>입금금액</t>
    <phoneticPr fontId="1" type="noConversion"/>
  </si>
  <si>
    <t>비고</t>
    <phoneticPr fontId="1" type="noConversion"/>
  </si>
  <si>
    <t>총 합계</t>
    <phoneticPr fontId="1" type="noConversion"/>
  </si>
  <si>
    <t>지정후원금(농협)</t>
    <phoneticPr fontId="1" type="noConversion"/>
  </si>
  <si>
    <t>지역사회 후원금품</t>
  </si>
  <si>
    <t>예금이자</t>
    <phoneticPr fontId="1" type="noConversion"/>
  </si>
  <si>
    <t>합계</t>
    <phoneticPr fontId="1" type="noConversion"/>
  </si>
  <si>
    <t>센터후원금(농협)</t>
    <phoneticPr fontId="1" type="noConversion"/>
  </si>
  <si>
    <t>예금이자</t>
  </si>
  <si>
    <t>계좌간이체</t>
  </si>
  <si>
    <t>비지정후원금(농협)</t>
    <phoneticPr fontId="1" type="noConversion"/>
  </si>
  <si>
    <t>김지영</t>
  </si>
  <si>
    <t>칠성사이다</t>
  </si>
  <si>
    <t>(주)에넥스</t>
  </si>
  <si>
    <t>모금함</t>
  </si>
  <si>
    <t>이수임</t>
  </si>
  <si>
    <t>모금함후원금</t>
  </si>
  <si>
    <t>동전모금함후원</t>
  </si>
  <si>
    <t>동전모금함</t>
  </si>
  <si>
    <t>비지정후원금(CMS)</t>
    <phoneticPr fontId="1" type="noConversion"/>
  </si>
  <si>
    <t>결산이자</t>
    <phoneticPr fontId="1" type="noConversion"/>
  </si>
  <si>
    <t>CMS 입금</t>
    <phoneticPr fontId="1" type="noConversion"/>
  </si>
  <si>
    <t>용산우체국 모금함</t>
    <phoneticPr fontId="1" type="noConversion"/>
  </si>
  <si>
    <t>지정후원금(온달)</t>
    <phoneticPr fontId="1" type="noConversion"/>
  </si>
  <si>
    <t>충북사회복지공동모금회</t>
    <phoneticPr fontId="1" type="noConversion"/>
  </si>
  <si>
    <t>에금이자</t>
    <phoneticPr fontId="1" type="noConversion"/>
  </si>
  <si>
    <t>2. 후원품 수입명세서</t>
    <phoneticPr fontId="1" type="noConversion"/>
  </si>
  <si>
    <t>후원품의 종류</t>
    <phoneticPr fontId="1" type="noConversion"/>
  </si>
  <si>
    <t>품명</t>
    <phoneticPr fontId="1" type="noConversion"/>
  </si>
  <si>
    <t>단위</t>
    <phoneticPr fontId="1" type="noConversion"/>
  </si>
  <si>
    <t>수량</t>
    <phoneticPr fontId="1" type="noConversion"/>
  </si>
  <si>
    <t>단가</t>
    <phoneticPr fontId="1" type="noConversion"/>
  </si>
  <si>
    <t>금액</t>
    <phoneticPr fontId="1" type="noConversion"/>
  </si>
  <si>
    <t>계란</t>
    <phoneticPr fontId="1" type="noConversion"/>
  </si>
  <si>
    <t>세트</t>
    <phoneticPr fontId="1" type="noConversion"/>
  </si>
  <si>
    <t>메추리알</t>
    <phoneticPr fontId="1" type="noConversion"/>
  </si>
  <si>
    <t>box</t>
    <phoneticPr fontId="1" type="noConversion"/>
  </si>
  <si>
    <t>돼지고기</t>
    <phoneticPr fontId="1" type="noConversion"/>
  </si>
  <si>
    <t>kg</t>
    <phoneticPr fontId="1" type="noConversion"/>
  </si>
  <si>
    <t>콩비지</t>
    <phoneticPr fontId="1" type="noConversion"/>
  </si>
  <si>
    <t>쌀</t>
    <phoneticPr fontId="1" type="noConversion"/>
  </si>
  <si>
    <t>가마</t>
    <phoneticPr fontId="1" type="noConversion"/>
  </si>
  <si>
    <t>피자</t>
    <phoneticPr fontId="1" type="noConversion"/>
  </si>
  <si>
    <t>개</t>
    <phoneticPr fontId="1" type="noConversion"/>
  </si>
  <si>
    <t>음료수</t>
    <phoneticPr fontId="1" type="noConversion"/>
  </si>
  <si>
    <t>유아용 의류</t>
    <phoneticPr fontId="1" type="noConversion"/>
  </si>
  <si>
    <t>음료수(캔)</t>
    <phoneticPr fontId="1" type="noConversion"/>
  </si>
  <si>
    <t>컵라면</t>
    <phoneticPr fontId="1" type="noConversion"/>
  </si>
  <si>
    <t>라면</t>
    <phoneticPr fontId="1" type="noConversion"/>
  </si>
  <si>
    <t>상품권</t>
    <phoneticPr fontId="1" type="noConversion"/>
  </si>
  <si>
    <t>설맞이 선물세트</t>
    <phoneticPr fontId="1" type="noConversion"/>
  </si>
  <si>
    <t>빵</t>
    <phoneticPr fontId="1" type="noConversion"/>
  </si>
  <si>
    <t>과자</t>
    <phoneticPr fontId="1" type="noConversion"/>
  </si>
  <si>
    <t>스팸</t>
    <phoneticPr fontId="1" type="noConversion"/>
  </si>
  <si>
    <t>고추부각</t>
    <phoneticPr fontId="1" type="noConversion"/>
  </si>
  <si>
    <t>인삼</t>
    <phoneticPr fontId="1" type="noConversion"/>
  </si>
  <si>
    <t>취나물</t>
    <phoneticPr fontId="1" type="noConversion"/>
  </si>
  <si>
    <t>능이버섯</t>
    <phoneticPr fontId="1" type="noConversion"/>
  </si>
  <si>
    <t>음료</t>
    <phoneticPr fontId="1" type="noConversion"/>
  </si>
  <si>
    <t>음료(캔)</t>
    <phoneticPr fontId="1" type="noConversion"/>
  </si>
  <si>
    <t>계란장조림</t>
    <phoneticPr fontId="1" type="noConversion"/>
  </si>
  <si>
    <t>묵은지</t>
    <phoneticPr fontId="1" type="noConversion"/>
  </si>
  <si>
    <t>알타리김치</t>
    <phoneticPr fontId="1" type="noConversion"/>
  </si>
  <si>
    <t>캔음료</t>
    <phoneticPr fontId="1" type="noConversion"/>
  </si>
  <si>
    <t>포도즙</t>
    <phoneticPr fontId="1" type="noConversion"/>
  </si>
  <si>
    <t>의류잡화</t>
    <phoneticPr fontId="1" type="noConversion"/>
  </si>
  <si>
    <t>아동의류</t>
    <phoneticPr fontId="1" type="noConversion"/>
  </si>
  <si>
    <t>아이스크립(슈)</t>
    <phoneticPr fontId="1" type="noConversion"/>
  </si>
  <si>
    <t>상추</t>
    <phoneticPr fontId="1" type="noConversion"/>
  </si>
  <si>
    <t>g</t>
    <phoneticPr fontId="1" type="noConversion"/>
  </si>
  <si>
    <t>부추</t>
    <phoneticPr fontId="1" type="noConversion"/>
  </si>
  <si>
    <t>쑥갓</t>
    <phoneticPr fontId="1" type="noConversion"/>
  </si>
  <si>
    <t>케이크</t>
    <phoneticPr fontId="1" type="noConversion"/>
  </si>
  <si>
    <t>코사지</t>
    <phoneticPr fontId="1" type="noConversion"/>
  </si>
  <si>
    <t>휠체어</t>
    <phoneticPr fontId="1" type="noConversion"/>
  </si>
  <si>
    <t>복숭아</t>
    <phoneticPr fontId="1" type="noConversion"/>
  </si>
  <si>
    <t>양파</t>
    <phoneticPr fontId="1" type="noConversion"/>
  </si>
  <si>
    <t>치즈후레쉬팡</t>
    <phoneticPr fontId="1" type="noConversion"/>
  </si>
  <si>
    <t>온누리상품권</t>
    <phoneticPr fontId="1" type="noConversion"/>
  </si>
  <si>
    <t>장</t>
    <phoneticPr fontId="1" type="noConversion"/>
  </si>
  <si>
    <t>세탁기</t>
    <phoneticPr fontId="1" type="noConversion"/>
  </si>
  <si>
    <t>공기청정기</t>
    <phoneticPr fontId="1" type="noConversion"/>
  </si>
  <si>
    <t>메추리알장조림</t>
    <phoneticPr fontId="1" type="noConversion"/>
  </si>
  <si>
    <t>핸드백</t>
    <phoneticPr fontId="1" type="noConversion"/>
  </si>
  <si>
    <t>행사의자</t>
    <phoneticPr fontId="1" type="noConversion"/>
  </si>
  <si>
    <t>물품대여</t>
    <phoneticPr fontId="1" type="noConversion"/>
  </si>
  <si>
    <t>김장김치</t>
    <phoneticPr fontId="1" type="noConversion"/>
  </si>
  <si>
    <t>절인 고들빼기</t>
    <phoneticPr fontId="1" type="noConversion"/>
  </si>
  <si>
    <t>고추장</t>
    <phoneticPr fontId="1" type="noConversion"/>
  </si>
  <si>
    <t>된장</t>
    <phoneticPr fontId="1" type="noConversion"/>
  </si>
  <si>
    <t>삶은 시래기</t>
    <phoneticPr fontId="1" type="noConversion"/>
  </si>
  <si>
    <t>진효장생</t>
    <phoneticPr fontId="1" type="noConversion"/>
  </si>
  <si>
    <t>하나미 생기력 앰플</t>
    <phoneticPr fontId="1" type="noConversion"/>
  </si>
  <si>
    <t>보닌 오일 컨트롤 앤 수딩폼 기획세트</t>
    <phoneticPr fontId="1" type="noConversion"/>
  </si>
  <si>
    <t>보닌 네이처워시 페이스&amp;바디 올인원 클렌저</t>
    <phoneticPr fontId="1" type="noConversion"/>
  </si>
  <si>
    <t>수려한 비책진생윤 유액</t>
    <phoneticPr fontId="1" type="noConversion"/>
  </si>
  <si>
    <t>얼티밋 커버쿠션 모이스쳐(아시아나)</t>
    <phoneticPr fontId="1" type="noConversion"/>
  </si>
  <si>
    <t>빌리프 포어 클리너 폼 클렌저</t>
    <phoneticPr fontId="1" type="noConversion"/>
  </si>
  <si>
    <t>정통밤만쥬</t>
    <phoneticPr fontId="1" type="noConversion"/>
  </si>
  <si>
    <t>소고기</t>
    <phoneticPr fontId="1" type="noConversion"/>
  </si>
  <si>
    <t>난방텐트</t>
    <phoneticPr fontId="1" type="noConversion"/>
  </si>
  <si>
    <t>넥워머</t>
    <phoneticPr fontId="1" type="noConversion"/>
  </si>
  <si>
    <t>이불</t>
    <phoneticPr fontId="1" type="noConversion"/>
  </si>
  <si>
    <t>샴푸</t>
    <phoneticPr fontId="1" type="noConversion"/>
  </si>
  <si>
    <t>트리트먼트</t>
    <phoneticPr fontId="1" type="noConversion"/>
  </si>
  <si>
    <t>바디클렌저</t>
    <phoneticPr fontId="1" type="noConversion"/>
  </si>
  <si>
    <t>콜라</t>
    <phoneticPr fontId="1" type="noConversion"/>
  </si>
  <si>
    <t>사과</t>
    <phoneticPr fontId="1" type="noConversion"/>
  </si>
  <si>
    <t>콩나물</t>
    <phoneticPr fontId="1" type="noConversion"/>
  </si>
  <si>
    <t>대파</t>
    <phoneticPr fontId="1" type="noConversion"/>
  </si>
  <si>
    <t>무</t>
    <phoneticPr fontId="1" type="noConversion"/>
  </si>
  <si>
    <t>들기름</t>
    <phoneticPr fontId="1" type="noConversion"/>
  </si>
  <si>
    <t>간장</t>
    <phoneticPr fontId="1" type="noConversion"/>
  </si>
  <si>
    <t>미니쉬폰케잌</t>
    <phoneticPr fontId="1" type="noConversion"/>
  </si>
  <si>
    <t>이수한우영농조합법인</t>
  </si>
  <si>
    <t>한우탕</t>
    <phoneticPr fontId="1" type="noConversion"/>
  </si>
  <si>
    <t>음향오퍼</t>
    <phoneticPr fontId="1" type="noConversion"/>
  </si>
  <si>
    <t>행사 활용</t>
    <phoneticPr fontId="1" type="noConversion"/>
  </si>
  <si>
    <t>악기셋팅</t>
    <phoneticPr fontId="1" type="noConversion"/>
  </si>
  <si>
    <t>풍선아트</t>
    <phoneticPr fontId="1" type="noConversion"/>
  </si>
  <si>
    <t>두부</t>
    <phoneticPr fontId="1" type="noConversion"/>
  </si>
  <si>
    <t>콩기름</t>
    <phoneticPr fontId="1" type="noConversion"/>
  </si>
  <si>
    <t>감자</t>
    <phoneticPr fontId="1" type="noConversion"/>
  </si>
  <si>
    <t>장갑</t>
    <phoneticPr fontId="1" type="noConversion"/>
  </si>
  <si>
    <t>양말</t>
    <phoneticPr fontId="1" type="noConversion"/>
  </si>
  <si>
    <t>쌀10kg</t>
    <phoneticPr fontId="1" type="noConversion"/>
  </si>
  <si>
    <t>ro</t>
    <phoneticPr fontId="1" type="noConversion"/>
  </si>
  <si>
    <t>뉴 막힘형 욕실화</t>
    <phoneticPr fontId="1" type="noConversion"/>
  </si>
  <si>
    <t>모던 슬리퍼</t>
    <phoneticPr fontId="1" type="noConversion"/>
  </si>
  <si>
    <t>블랙 삼선 슬리퍼</t>
    <phoneticPr fontId="1" type="noConversion"/>
  </si>
  <si>
    <t>아동도서</t>
    <phoneticPr fontId="1" type="noConversion"/>
  </si>
  <si>
    <t>권</t>
    <phoneticPr fontId="1" type="noConversion"/>
  </si>
  <si>
    <t>돼지고기(후지)</t>
    <phoneticPr fontId="1" type="noConversion"/>
  </si>
  <si>
    <t>김</t>
    <phoneticPr fontId="1" type="noConversion"/>
  </si>
  <si>
    <t>휴지</t>
    <phoneticPr fontId="1" type="noConversion"/>
  </si>
  <si>
    <t>시루떡</t>
    <phoneticPr fontId="1" type="noConversion"/>
  </si>
  <si>
    <t>말</t>
    <phoneticPr fontId="1" type="noConversion"/>
  </si>
  <si>
    <t>등뼈</t>
    <phoneticPr fontId="1" type="noConversion"/>
  </si>
  <si>
    <t>3. 후원금 사용명세서</t>
    <phoneticPr fontId="1" type="noConversion"/>
  </si>
  <si>
    <t>주식회사혜민</t>
  </si>
  <si>
    <t>코레일문화체</t>
  </si>
  <si>
    <t>다다할인몰</t>
  </si>
  <si>
    <t>초원떡방</t>
  </si>
  <si>
    <t>1월 어린이재단 후원</t>
    <phoneticPr fontId="1" type="noConversion"/>
  </si>
  <si>
    <t>신정골전통뼈해장국</t>
  </si>
  <si>
    <t>2월 어린이재단 후원</t>
    <phoneticPr fontId="1" type="noConversion"/>
  </si>
  <si>
    <t>선진지견학(청도)</t>
  </si>
  <si>
    <t>해신골</t>
  </si>
  <si>
    <t>3월 어린이재단 후원</t>
    <phoneticPr fontId="1" type="noConversion"/>
  </si>
  <si>
    <t>4월 어린이재단 후원</t>
    <phoneticPr fontId="1" type="noConversion"/>
  </si>
  <si>
    <t>5월 어린이재단 후원</t>
    <phoneticPr fontId="1" type="noConversion"/>
  </si>
  <si>
    <t>6월 어린이재단 후원</t>
    <phoneticPr fontId="1" type="noConversion"/>
  </si>
  <si>
    <t>식도락</t>
  </si>
  <si>
    <t>7월 어린이재단 후원</t>
    <phoneticPr fontId="1" type="noConversion"/>
  </si>
  <si>
    <t>8월 어린이재단 후원</t>
    <phoneticPr fontId="1" type="noConversion"/>
  </si>
  <si>
    <t>9월 어린이재단 후원</t>
    <phoneticPr fontId="1" type="noConversion"/>
  </si>
  <si>
    <t>10월 어린이재단 후원</t>
    <phoneticPr fontId="1" type="noConversion"/>
  </si>
  <si>
    <t>11월 어린이재단 후원</t>
    <phoneticPr fontId="1" type="noConversion"/>
  </si>
  <si>
    <t>12월 어린이재단 후원</t>
    <phoneticPr fontId="1" type="noConversion"/>
  </si>
  <si>
    <t>봉이감자탕,칼국수</t>
  </si>
  <si>
    <t>설물품비반환</t>
  </si>
  <si>
    <t>한솥도시락유원대기숙사앞점</t>
  </si>
  <si>
    <t>영동도야지</t>
  </si>
  <si>
    <t>웰빙반찬</t>
  </si>
  <si>
    <t>다해식당</t>
  </si>
  <si>
    <t>형제떡방아간</t>
  </si>
  <si>
    <t>영동물산</t>
  </si>
  <si>
    <t>제일닭집</t>
  </si>
  <si>
    <t>영동수산물백화점</t>
  </si>
  <si>
    <t>소담정육</t>
  </si>
  <si>
    <t>장학금지급</t>
  </si>
  <si>
    <t>공연답례비</t>
  </si>
  <si>
    <t>드림디포영동문구</t>
  </si>
  <si>
    <t>행복꽃집</t>
  </si>
  <si>
    <t>프린트하우스영동점</t>
  </si>
  <si>
    <t>결산법인세</t>
  </si>
  <si>
    <t>결산지방세</t>
  </si>
  <si>
    <t>CMS 이체 수수료</t>
    <phoneticPr fontId="1" type="noConversion"/>
  </si>
  <si>
    <t>금융결제원 요금</t>
    <phoneticPr fontId="1" type="noConversion"/>
  </si>
  <si>
    <t>영동군장애인보호작업장</t>
  </si>
  <si>
    <t>영농조합법인토담</t>
  </si>
  <si>
    <t>(주)영동할인마트</t>
  </si>
  <si>
    <t>개성만두</t>
  </si>
  <si>
    <t>리틀파스타</t>
  </si>
  <si>
    <t>영동군장애인복지관</t>
  </si>
  <si>
    <t>주거환경개선</t>
  </si>
  <si>
    <t>4. 후원품 사용명세서</t>
    <phoneticPr fontId="1" type="noConversion"/>
  </si>
  <si>
    <t>사용일자</t>
    <phoneticPr fontId="1" type="noConversion"/>
  </si>
  <si>
    <t>후원물품 종류</t>
    <phoneticPr fontId="1" type="noConversion"/>
  </si>
  <si>
    <t>사용내역</t>
    <phoneticPr fontId="1" type="noConversion"/>
  </si>
  <si>
    <t>푸드 (식재료 및 반조리)</t>
    <phoneticPr fontId="1" type="noConversion"/>
  </si>
  <si>
    <t>복지관 중식재료</t>
  </si>
  <si>
    <t>푸드 (완제품)</t>
    <phoneticPr fontId="1" type="noConversion"/>
  </si>
  <si>
    <t>복지관 이용자 배분</t>
  </si>
  <si>
    <t>생활용품</t>
    <phoneticPr fontId="1" type="noConversion"/>
  </si>
  <si>
    <t>재가장애인가정 지원</t>
  </si>
  <si>
    <t>기타</t>
  </si>
  <si>
    <t>프로그램(간식) 사용</t>
  </si>
  <si>
    <t>아이스크림(슈)</t>
    <phoneticPr fontId="1" type="noConversion"/>
  </si>
  <si>
    <t>상주</t>
    <phoneticPr fontId="1" type="noConversion"/>
  </si>
  <si>
    <t>행사 사용</t>
  </si>
  <si>
    <t>기타 후원물품</t>
    <phoneticPr fontId="1" type="noConversion"/>
  </si>
  <si>
    <t>복지관 비품</t>
  </si>
  <si>
    <t>전자제품</t>
    <phoneticPr fontId="1" type="noConversion"/>
  </si>
  <si>
    <t>행사용품</t>
    <phoneticPr fontId="1" type="noConversion"/>
  </si>
  <si>
    <t>행사 의자</t>
    <phoneticPr fontId="1" type="noConversion"/>
  </si>
  <si>
    <t>복지관 중식재료</t>
    <phoneticPr fontId="1" type="noConversion"/>
  </si>
  <si>
    <t>법인 산하 이관</t>
    <phoneticPr fontId="1" type="noConversion"/>
  </si>
  <si>
    <t>기타</t>
    <phoneticPr fontId="1" type="noConversion"/>
  </si>
  <si>
    <t>프로그램 용품</t>
    <phoneticPr fontId="1" type="noConversion"/>
  </si>
  <si>
    <t>지역주민 지원</t>
  </si>
  <si>
    <t>행사 사용</t>
    <phoneticPr fontId="1" type="noConversion"/>
  </si>
  <si>
    <t>보닌 네이쳐워시 페이스&amp;바디 올인원 클렌저</t>
    <phoneticPr fontId="1" type="noConversion"/>
  </si>
  <si>
    <t>쌀 10kg</t>
    <phoneticPr fontId="1" type="noConversion"/>
  </si>
  <si>
    <t>5. 후원금 전용계좌</t>
    <phoneticPr fontId="1" type="noConversion"/>
  </si>
  <si>
    <t>금융기관</t>
    <phoneticPr fontId="1" type="noConversion"/>
  </si>
  <si>
    <t>계좌번호</t>
    <phoneticPr fontId="1" type="noConversion"/>
  </si>
  <si>
    <t>계좌 명의</t>
    <phoneticPr fontId="1" type="noConversion"/>
  </si>
  <si>
    <t>농협</t>
    <phoneticPr fontId="1" type="noConversion"/>
  </si>
  <si>
    <t>301-0207-6547-31</t>
    <phoneticPr fontId="1" type="noConversion"/>
  </si>
  <si>
    <t>영동군장애인복지관</t>
    <phoneticPr fontId="1" type="noConversion"/>
  </si>
  <si>
    <t>지정후원금</t>
    <phoneticPr fontId="1" type="noConversion"/>
  </si>
  <si>
    <t>301-0140-7842-71</t>
    <phoneticPr fontId="1" type="noConversion"/>
  </si>
  <si>
    <t>센터후원금</t>
    <phoneticPr fontId="1" type="noConversion"/>
  </si>
  <si>
    <t>301-0140-7812-31</t>
    <phoneticPr fontId="1" type="noConversion"/>
  </si>
  <si>
    <t>비지정 후원금</t>
    <phoneticPr fontId="1" type="noConversion"/>
  </si>
  <si>
    <t>우체국</t>
    <phoneticPr fontId="1" type="noConversion"/>
  </si>
  <si>
    <t>300160-01-008801</t>
    <phoneticPr fontId="1" type="noConversion"/>
  </si>
  <si>
    <t>비지정 후원금(CMS)</t>
    <phoneticPr fontId="1" type="noConversion"/>
  </si>
  <si>
    <t>301-0254-1815-71</t>
    <phoneticPr fontId="1" type="noConversion"/>
  </si>
  <si>
    <t>농협</t>
    <phoneticPr fontId="1" type="noConversion"/>
  </si>
  <si>
    <t>우체국</t>
    <phoneticPr fontId="1" type="noConversion"/>
  </si>
  <si>
    <t>㈜정원식품 외 184건</t>
    <phoneticPr fontId="5" type="noConversion"/>
  </si>
  <si>
    <t>2019년도 후원금 수입 및 사용 결과 보고서</t>
    <phoneticPr fontId="5" type="noConversion"/>
  </si>
  <si>
    <t>정○우</t>
    <phoneticPr fontId="1" type="noConversion"/>
  </si>
  <si>
    <t>심○순</t>
    <phoneticPr fontId="1" type="noConversion"/>
  </si>
  <si>
    <t>최○숙</t>
    <phoneticPr fontId="1" type="noConversion"/>
  </si>
  <si>
    <t>서○배</t>
    <phoneticPr fontId="1" type="noConversion"/>
  </si>
  <si>
    <t>강○숙</t>
    <phoneticPr fontId="1" type="noConversion"/>
  </si>
  <si>
    <t>서○순</t>
  </si>
  <si>
    <t>서○순</t>
    <phoneticPr fontId="1" type="noConversion"/>
  </si>
  <si>
    <t>윤○주</t>
    <phoneticPr fontId="1" type="noConversion"/>
  </si>
  <si>
    <t>전○호</t>
    <phoneticPr fontId="1" type="noConversion"/>
  </si>
  <si>
    <t>김○진</t>
    <phoneticPr fontId="1" type="noConversion"/>
  </si>
  <si>
    <t>김○이</t>
    <phoneticPr fontId="1" type="noConversion"/>
  </si>
  <si>
    <t>조○호</t>
    <phoneticPr fontId="1" type="noConversion"/>
  </si>
  <si>
    <t>김○호</t>
    <phoneticPr fontId="1" type="noConversion"/>
  </si>
  <si>
    <t>김○순</t>
    <phoneticPr fontId="1" type="noConversion"/>
  </si>
  <si>
    <t>오○</t>
    <phoneticPr fontId="1" type="noConversion"/>
  </si>
  <si>
    <t>허○남</t>
    <phoneticPr fontId="1" type="noConversion"/>
  </si>
  <si>
    <t>배○식</t>
    <phoneticPr fontId="1" type="noConversion"/>
  </si>
  <si>
    <t>윤○관</t>
    <phoneticPr fontId="1" type="noConversion"/>
  </si>
  <si>
    <t>이○숙</t>
    <phoneticPr fontId="1" type="noConversion"/>
  </si>
  <si>
    <t>김○환</t>
    <phoneticPr fontId="1" type="noConversion"/>
  </si>
  <si>
    <t>안○호</t>
    <phoneticPr fontId="1" type="noConversion"/>
  </si>
  <si>
    <t>최○정</t>
  </si>
  <si>
    <t>박○자</t>
  </si>
  <si>
    <t>박○자후원</t>
  </si>
  <si>
    <t>정○성</t>
  </si>
  <si>
    <t>박○순</t>
  </si>
  <si>
    <t>박○선</t>
  </si>
  <si>
    <t>서○선</t>
  </si>
  <si>
    <t>김○선</t>
  </si>
  <si>
    <t>유○애</t>
  </si>
  <si>
    <t>우○영</t>
  </si>
  <si>
    <t>전○칠</t>
  </si>
  <si>
    <t>김○영</t>
  </si>
  <si>
    <t>김○애</t>
  </si>
  <si>
    <t>장○진</t>
  </si>
  <si>
    <t>유○희</t>
  </si>
  <si>
    <t>김○정</t>
  </si>
  <si>
    <t>고○애</t>
  </si>
  <si>
    <t>전○숙</t>
  </si>
  <si>
    <t>황○욱</t>
  </si>
  <si>
    <t>채○영</t>
  </si>
  <si>
    <t>장○자</t>
  </si>
  <si>
    <t>박○한</t>
  </si>
  <si>
    <t>오○움</t>
  </si>
  <si>
    <t>송○영</t>
  </si>
  <si>
    <t>곽○미</t>
  </si>
  <si>
    <t>나○채</t>
  </si>
  <si>
    <t>손○무</t>
  </si>
  <si>
    <t>백○현</t>
  </si>
  <si>
    <t>한○○○○</t>
  </si>
  <si>
    <t>조○주</t>
  </si>
  <si>
    <t>영○○○○○○○</t>
    <phoneticPr fontId="1" type="noConversion"/>
  </si>
  <si>
    <t>(주)현○○○○○</t>
  </si>
  <si>
    <t>(주)현○○○○○</t>
    <phoneticPr fontId="1" type="noConversion"/>
  </si>
  <si>
    <t>큰○○○○○</t>
  </si>
  <si>
    <t>큰○○○○○</t>
    <phoneticPr fontId="1" type="noConversion"/>
  </si>
  <si>
    <t>주 에○○</t>
  </si>
  <si>
    <t>주 에○○</t>
    <phoneticPr fontId="1" type="noConversion"/>
  </si>
  <si>
    <t>청○○○○</t>
  </si>
  <si>
    <t>장○○○○○</t>
  </si>
  <si>
    <t>장○○○○○</t>
    <phoneticPr fontId="1" type="noConversion"/>
  </si>
  <si>
    <t>칠곡장○○○○○</t>
  </si>
  <si>
    <t>송○관</t>
  </si>
  <si>
    <t>박○규</t>
  </si>
  <si>
    <t>롯○○○○○</t>
  </si>
  <si>
    <t>강○점</t>
  </si>
  <si>
    <t>롯○○○</t>
  </si>
  <si>
    <t>바○○○○○</t>
  </si>
  <si>
    <t>이○○○○○</t>
  </si>
  <si>
    <t>정○영</t>
  </si>
  <si>
    <t>주○용</t>
  </si>
  <si>
    <t>라○○○○○○</t>
  </si>
  <si>
    <t>이○자</t>
  </si>
  <si>
    <t>고○사</t>
    <phoneticPr fontId="1" type="noConversion"/>
  </si>
  <si>
    <t>레○○○○○</t>
    <phoneticPr fontId="1" type="noConversion"/>
  </si>
  <si>
    <t>샘○○○</t>
    <phoneticPr fontId="1" type="noConversion"/>
  </si>
  <si>
    <t>뻐○○○○○○</t>
    <phoneticPr fontId="1" type="noConversion"/>
  </si>
  <si>
    <t>뉴○○○○○○○</t>
    <phoneticPr fontId="1" type="noConversion"/>
  </si>
  <si>
    <t>어○○○○</t>
  </si>
  <si>
    <t>준○○○○○</t>
    <phoneticPr fontId="1" type="noConversion"/>
  </si>
  <si>
    <t>난○○○</t>
    <phoneticPr fontId="1" type="noConversion"/>
  </si>
  <si>
    <t>꽃○○</t>
    <phoneticPr fontId="1" type="noConversion"/>
  </si>
  <si>
    <t>코○○</t>
  </si>
  <si>
    <t>코○○</t>
    <phoneticPr fontId="1" type="noConversion"/>
  </si>
  <si>
    <t>뉴○○○○○○○○</t>
    <phoneticPr fontId="1" type="noConversion"/>
  </si>
  <si>
    <t>오○○○</t>
  </si>
  <si>
    <t>오○○○</t>
    <phoneticPr fontId="1" type="noConversion"/>
  </si>
  <si>
    <t>(주)정○○</t>
    <phoneticPr fontId="1" type="noConversion"/>
  </si>
  <si>
    <t>갑○○○</t>
  </si>
  <si>
    <t>갑○○○</t>
    <phoneticPr fontId="1" type="noConversion"/>
  </si>
  <si>
    <t>가○○○○</t>
  </si>
  <si>
    <t>가○○○○</t>
    <phoneticPr fontId="1" type="noConversion"/>
  </si>
  <si>
    <t>곽○○</t>
    <phoneticPr fontId="1" type="noConversion"/>
  </si>
  <si>
    <t>서○○</t>
  </si>
  <si>
    <t>서○○</t>
    <phoneticPr fontId="1" type="noConversion"/>
  </si>
  <si>
    <t>서○○</t>
    <phoneticPr fontId="1" type="noConversion"/>
  </si>
  <si>
    <t>갑○○○</t>
    <phoneticPr fontId="1" type="noConversion"/>
  </si>
  <si>
    <t>(주)정○○○</t>
  </si>
  <si>
    <t>(주)정○○○</t>
    <phoneticPr fontId="1" type="noConversion"/>
  </si>
  <si>
    <t>김○○</t>
  </si>
  <si>
    <t>김○○</t>
    <phoneticPr fontId="1" type="noConversion"/>
  </si>
  <si>
    <t>최○○</t>
  </si>
  <si>
    <t>최○○</t>
    <phoneticPr fontId="1" type="noConversion"/>
  </si>
  <si>
    <t>국○○○○○○○</t>
  </si>
  <si>
    <t>삼○○○</t>
  </si>
  <si>
    <t>황○○</t>
  </si>
  <si>
    <t>고○○</t>
  </si>
  <si>
    <t>전○○</t>
  </si>
  <si>
    <t>나○○</t>
  </si>
  <si>
    <t>남○○</t>
  </si>
  <si>
    <t>이○○</t>
  </si>
  <si>
    <t>옥○○○○○○○○</t>
  </si>
  <si>
    <t>영○○○○○○○○</t>
  </si>
  <si>
    <t>양○○</t>
  </si>
  <si>
    <t>장○○</t>
  </si>
  <si>
    <t>뚜○○○</t>
  </si>
  <si>
    <t>현○○○</t>
  </si>
  <si>
    <t>정○○</t>
  </si>
  <si>
    <t>영○○○</t>
  </si>
  <si>
    <t>한○○○○○○○</t>
  </si>
  <si>
    <t>한○○○○○</t>
  </si>
  <si>
    <t>충○○○○○○○</t>
  </si>
  <si>
    <t>트○</t>
    <phoneticPr fontId="1" type="noConversion"/>
  </si>
  <si>
    <t>오○○</t>
    <phoneticPr fontId="1" type="noConversion"/>
  </si>
  <si>
    <t>메○</t>
    <phoneticPr fontId="1" type="noConversion"/>
  </si>
  <si>
    <t>클○○</t>
    <phoneticPr fontId="1" type="noConversion"/>
  </si>
  <si>
    <t>배○○</t>
    <phoneticPr fontId="1" type="noConversion"/>
  </si>
  <si>
    <t>신○○</t>
  </si>
  <si>
    <t>한○○○○○</t>
    <phoneticPr fontId="1" type="noConversion"/>
  </si>
  <si>
    <t>삼○○○</t>
    <phoneticPr fontId="1" type="noConversion"/>
  </si>
  <si>
    <t>영○○○○○</t>
    <phoneticPr fontId="1" type="noConversion"/>
  </si>
  <si>
    <t>영○○○○○○</t>
    <phoneticPr fontId="1" type="noConversion"/>
  </si>
  <si>
    <t>충○○○○○○</t>
    <phoneticPr fontId="1" type="noConversion"/>
  </si>
  <si>
    <t>충○○○○○○</t>
    <phoneticPr fontId="1" type="noConversion"/>
  </si>
  <si>
    <t>박○○</t>
    <phoneticPr fontId="1" type="noConversion"/>
  </si>
  <si>
    <t>박○○</t>
    <phoneticPr fontId="1" type="noConversion"/>
  </si>
  <si>
    <t>손○○</t>
    <phoneticPr fontId="1" type="noConversion"/>
  </si>
  <si>
    <t>이○○○</t>
    <phoneticPr fontId="1" type="noConversion"/>
  </si>
  <si>
    <t>영○○○○</t>
    <phoneticPr fontId="1" type="noConversion"/>
  </si>
  <si>
    <t>영○○</t>
    <phoneticPr fontId="1" type="noConversion"/>
  </si>
  <si>
    <t>제○○</t>
    <phoneticPr fontId="1" type="noConversion"/>
  </si>
  <si>
    <t>최○○</t>
    <phoneticPr fontId="1" type="noConversion"/>
  </si>
  <si>
    <t>충○○○○○○○○</t>
    <phoneticPr fontId="1" type="noConversion"/>
  </si>
  <si>
    <t>충○○○○○○○○</t>
    <phoneticPr fontId="1" type="noConversion"/>
  </si>
  <si>
    <t>한○○○○○○</t>
    <phoneticPr fontId="1" type="noConversion"/>
  </si>
  <si>
    <t>한○○○○○○○○○</t>
    <phoneticPr fontId="1" type="noConversion"/>
  </si>
  <si>
    <t>이○○○</t>
    <phoneticPr fontId="1" type="noConversion"/>
  </si>
  <si>
    <t>보○○○○○○</t>
    <phoneticPr fontId="1" type="noConversion"/>
  </si>
  <si>
    <t>신○○후원금</t>
    <phoneticPr fontId="1" type="noConversion"/>
  </si>
  <si>
    <t>이○○후원금</t>
    <phoneticPr fontId="1" type="noConversion"/>
  </si>
  <si>
    <t>이○○후원금</t>
    <phoneticPr fontId="1" type="noConversion"/>
  </si>
  <si>
    <t>박○○주거환경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</si>
</sst>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yyyy&quot;-&quot;m&quot;-&quot;d;@"/>
  </numFmts>
  <fonts count="2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30"/>
      <name val="새굴림"/>
      <family val="1"/>
      <charset val="129"/>
    </font>
    <font>
      <sz val="11"/>
      <name val="새굴림"/>
      <family val="1"/>
      <charset val="129"/>
    </font>
    <font>
      <sz val="8"/>
      <name val="돋움"/>
      <family val="3"/>
      <charset val="129"/>
    </font>
    <font>
      <b/>
      <sz val="36"/>
      <name val="새굴림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b/>
      <u/>
      <sz val="24"/>
      <name val="굴림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u/>
      <sz val="10"/>
      <name val="굴림"/>
      <family val="3"/>
      <charset val="129"/>
    </font>
    <font>
      <b/>
      <sz val="30"/>
      <name val="굴림"/>
      <family val="3"/>
      <charset val="129"/>
    </font>
    <font>
      <b/>
      <sz val="20"/>
      <name val="굴림"/>
      <family val="3"/>
      <charset val="129"/>
    </font>
    <font>
      <b/>
      <sz val="25"/>
      <name val="굴림"/>
      <family val="3"/>
      <charset val="129"/>
    </font>
    <font>
      <sz val="10"/>
      <color rgb="FFFF0000"/>
      <name val="굴림"/>
      <family val="3"/>
      <charset val="129"/>
    </font>
    <font>
      <sz val="9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b/>
      <sz val="9"/>
      <color theme="1"/>
      <name val="돋움"/>
      <family val="3"/>
      <charset val="129"/>
    </font>
    <font>
      <sz val="8"/>
      <color indexed="8"/>
      <name val="굴림"/>
      <family val="3"/>
      <charset val="129"/>
    </font>
    <font>
      <sz val="9"/>
      <color rgb="FF000000"/>
      <name val="돋움"/>
      <family val="3"/>
      <charset val="129"/>
    </font>
    <font>
      <b/>
      <sz val="9"/>
      <color rgb="FF000000"/>
      <name val="돋움"/>
      <family val="3"/>
      <charset val="129"/>
    </font>
    <font>
      <sz val="8"/>
      <color theme="1"/>
      <name val="돋움"/>
      <family val="3"/>
      <charset val="129"/>
    </font>
    <font>
      <sz val="12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double">
        <color auto="1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42" fontId="2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6" fillId="0" borderId="0" xfId="1" applyFont="1" applyFill="1">
      <alignment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4" applyFont="1" applyFill="1" applyAlignment="1">
      <alignment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 shrinkToFit="1"/>
    </xf>
    <xf numFmtId="177" fontId="10" fillId="0" borderId="20" xfId="5" applyNumberFormat="1" applyFont="1" applyFill="1" applyBorder="1" applyAlignment="1">
      <alignment horizontal="right" vertical="center" shrinkToFit="1"/>
    </xf>
    <xf numFmtId="0" fontId="10" fillId="0" borderId="21" xfId="4" applyNumberFormat="1" applyFont="1" applyFill="1" applyBorder="1" applyAlignment="1">
      <alignment horizontal="center" vertical="center" shrinkToFit="1"/>
    </xf>
    <xf numFmtId="0" fontId="10" fillId="0" borderId="13" xfId="4" applyFont="1" applyFill="1" applyBorder="1" applyAlignment="1">
      <alignment horizontal="center" vertical="center" wrapText="1"/>
    </xf>
    <xf numFmtId="0" fontId="10" fillId="0" borderId="12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center" vertical="center" shrinkToFit="1"/>
    </xf>
    <xf numFmtId="0" fontId="10" fillId="0" borderId="13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vertical="center"/>
    </xf>
    <xf numFmtId="0" fontId="10" fillId="0" borderId="0" xfId="4" applyFont="1" applyAlignment="1">
      <alignment horizontal="center" vertical="center"/>
    </xf>
    <xf numFmtId="177" fontId="10" fillId="0" borderId="13" xfId="4" applyNumberFormat="1" applyFont="1" applyFill="1" applyBorder="1" applyAlignment="1">
      <alignment horizontal="right" vertical="center"/>
    </xf>
    <xf numFmtId="0" fontId="10" fillId="3" borderId="15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 shrinkToFit="1"/>
    </xf>
    <xf numFmtId="176" fontId="10" fillId="3" borderId="16" xfId="5" applyNumberFormat="1" applyFont="1" applyFill="1" applyBorder="1" applyAlignment="1">
      <alignment horizontal="center" vertical="center" shrinkToFit="1"/>
    </xf>
    <xf numFmtId="0" fontId="10" fillId="3" borderId="17" xfId="4" applyNumberFormat="1" applyFont="1" applyFill="1" applyBorder="1" applyAlignment="1">
      <alignment horizontal="center" vertical="center" shrinkToFit="1"/>
    </xf>
    <xf numFmtId="0" fontId="10" fillId="0" borderId="1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 shrinkToFit="1"/>
    </xf>
    <xf numFmtId="177" fontId="10" fillId="0" borderId="3" xfId="5" applyNumberFormat="1" applyFont="1" applyFill="1" applyBorder="1" applyAlignment="1">
      <alignment horizontal="right" vertical="center" shrinkToFit="1"/>
    </xf>
    <xf numFmtId="0" fontId="10" fillId="0" borderId="9" xfId="4" applyNumberFormat="1" applyFont="1" applyFill="1" applyBorder="1" applyAlignment="1">
      <alignment horizontal="center" vertical="center" shrinkToFit="1"/>
    </xf>
    <xf numFmtId="0" fontId="10" fillId="0" borderId="35" xfId="4" applyFont="1" applyFill="1" applyBorder="1" applyAlignment="1">
      <alignment vertical="center"/>
    </xf>
    <xf numFmtId="0" fontId="10" fillId="0" borderId="5" xfId="4" applyFont="1" applyFill="1" applyBorder="1" applyAlignment="1">
      <alignment horizontal="center" vertical="center" shrinkToFit="1"/>
    </xf>
    <xf numFmtId="177" fontId="10" fillId="0" borderId="5" xfId="5" applyNumberFormat="1" applyFont="1" applyFill="1" applyBorder="1" applyAlignment="1">
      <alignment horizontal="right" vertical="center" shrinkToFit="1"/>
    </xf>
    <xf numFmtId="0" fontId="10" fillId="0" borderId="22" xfId="4" applyNumberFormat="1" applyFont="1" applyFill="1" applyBorder="1" applyAlignment="1">
      <alignment horizontal="center" vertical="center" shrinkToFit="1"/>
    </xf>
    <xf numFmtId="0" fontId="10" fillId="0" borderId="3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center" vertical="center" shrinkToFit="1"/>
    </xf>
    <xf numFmtId="176" fontId="10" fillId="0" borderId="13" xfId="4" applyNumberFormat="1" applyFont="1" applyFill="1" applyBorder="1" applyAlignment="1">
      <alignment horizontal="center" vertical="center" wrapText="1"/>
    </xf>
    <xf numFmtId="0" fontId="16" fillId="0" borderId="0" xfId="4" applyFont="1" applyAlignment="1">
      <alignment vertical="center"/>
    </xf>
    <xf numFmtId="0" fontId="10" fillId="0" borderId="3" xfId="4" applyFont="1" applyFill="1" applyBorder="1" applyAlignment="1">
      <alignment vertical="center"/>
    </xf>
    <xf numFmtId="0" fontId="10" fillId="0" borderId="3" xfId="4" applyNumberFormat="1" applyFont="1" applyFill="1" applyBorder="1" applyAlignment="1">
      <alignment horizontal="center" vertical="center" shrinkToFit="1"/>
    </xf>
    <xf numFmtId="0" fontId="11" fillId="3" borderId="15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 shrinkToFit="1"/>
    </xf>
    <xf numFmtId="0" fontId="11" fillId="3" borderId="17" xfId="4" applyNumberFormat="1" applyFont="1" applyFill="1" applyBorder="1" applyAlignment="1">
      <alignment horizontal="center" vertical="center" shrinkToFit="1"/>
    </xf>
    <xf numFmtId="0" fontId="11" fillId="0" borderId="18" xfId="4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shrinkToFit="1"/>
    </xf>
    <xf numFmtId="176" fontId="11" fillId="0" borderId="20" xfId="4" applyNumberFormat="1" applyFont="1" applyFill="1" applyBorder="1" applyAlignment="1">
      <alignment vertical="center"/>
    </xf>
    <xf numFmtId="0" fontId="11" fillId="0" borderId="21" xfId="4" applyNumberFormat="1" applyFont="1" applyFill="1" applyBorder="1" applyAlignment="1">
      <alignment horizontal="center" vertical="center" shrinkToFit="1"/>
    </xf>
    <xf numFmtId="176" fontId="11" fillId="0" borderId="3" xfId="4" applyNumberFormat="1" applyFont="1" applyFill="1" applyBorder="1" applyAlignment="1">
      <alignment vertical="center"/>
    </xf>
    <xf numFmtId="176" fontId="11" fillId="0" borderId="13" xfId="4" applyNumberFormat="1" applyFont="1" applyFill="1" applyBorder="1" applyAlignment="1">
      <alignment vertical="center"/>
    </xf>
    <xf numFmtId="0" fontId="16" fillId="0" borderId="0" xfId="4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178" fontId="18" fillId="0" borderId="0" xfId="0" applyNumberFormat="1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41" fontId="18" fillId="0" borderId="0" xfId="2" applyFont="1" applyAlignment="1">
      <alignment horizontal="right" vertical="center"/>
    </xf>
    <xf numFmtId="178" fontId="21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41" fontId="21" fillId="0" borderId="0" xfId="2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4" borderId="4" xfId="0" applyFont="1" applyFill="1" applyBorder="1" applyAlignment="1">
      <alignment horizontal="center" vertical="center"/>
    </xf>
    <xf numFmtId="178" fontId="20" fillId="4" borderId="4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41" fontId="20" fillId="4" borderId="4" xfId="2" applyFont="1" applyFill="1" applyBorder="1" applyAlignment="1">
      <alignment horizontal="right" vertical="center"/>
    </xf>
    <xf numFmtId="0" fontId="17" fillId="4" borderId="3" xfId="0" applyFont="1" applyFill="1" applyBorder="1" applyAlignment="1">
      <alignment horizontal="center" vertical="center"/>
    </xf>
    <xf numFmtId="178" fontId="23" fillId="2" borderId="3" xfId="0" applyNumberFormat="1" applyFont="1" applyFill="1" applyBorder="1" applyAlignment="1" applyProtection="1">
      <alignment horizontal="center" vertical="center" wrapText="1"/>
    </xf>
    <xf numFmtId="49" fontId="24" fillId="4" borderId="3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 applyProtection="1">
      <alignment horizontal="center" vertical="center" wrapText="1"/>
    </xf>
    <xf numFmtId="3" fontId="23" fillId="2" borderId="3" xfId="0" applyNumberFormat="1" applyFont="1" applyFill="1" applyBorder="1" applyAlignment="1" applyProtection="1">
      <alignment horizontal="right" vertical="center" wrapText="1"/>
    </xf>
    <xf numFmtId="41" fontId="23" fillId="2" borderId="3" xfId="2" applyFont="1" applyFill="1" applyBorder="1" applyAlignment="1" applyProtection="1">
      <alignment horizontal="right" vertical="center" wrapText="1"/>
    </xf>
    <xf numFmtId="41" fontId="25" fillId="4" borderId="3" xfId="2" applyFont="1" applyFill="1" applyBorder="1" applyAlignment="1">
      <alignment horizontal="right" vertical="center" wrapText="1"/>
    </xf>
    <xf numFmtId="0" fontId="18" fillId="4" borderId="3" xfId="0" applyFont="1" applyFill="1" applyBorder="1">
      <alignment vertical="center"/>
    </xf>
    <xf numFmtId="0" fontId="18" fillId="0" borderId="3" xfId="0" applyFont="1" applyBorder="1">
      <alignment vertical="center"/>
    </xf>
    <xf numFmtId="41" fontId="22" fillId="0" borderId="3" xfId="2" applyFont="1" applyBorder="1" applyAlignment="1">
      <alignment horizontal="right" vertical="center"/>
    </xf>
    <xf numFmtId="0" fontId="17" fillId="0" borderId="3" xfId="0" applyFont="1" applyBorder="1">
      <alignment vertical="center"/>
    </xf>
    <xf numFmtId="0" fontId="17" fillId="0" borderId="0" xfId="0" applyFont="1">
      <alignment vertical="center"/>
    </xf>
    <xf numFmtId="0" fontId="17" fillId="0" borderId="3" xfId="0" applyFont="1" applyBorder="1" applyAlignment="1">
      <alignment horizontal="center" vertical="center"/>
    </xf>
    <xf numFmtId="22" fontId="23" fillId="2" borderId="37" xfId="0" applyNumberFormat="1" applyFont="1" applyFill="1" applyBorder="1" applyAlignment="1" applyProtection="1">
      <alignment horizontal="center" vertical="center" wrapText="1"/>
    </xf>
    <xf numFmtId="178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41" fontId="26" fillId="0" borderId="3" xfId="2" applyFont="1" applyBorder="1" applyAlignment="1">
      <alignment horizontal="right" vertical="center"/>
    </xf>
    <xf numFmtId="0" fontId="26" fillId="0" borderId="3" xfId="0" applyFont="1" applyBorder="1" applyAlignment="1">
      <alignment horizontal="center" vertical="center" shrinkToFit="1"/>
    </xf>
    <xf numFmtId="178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1" fontId="26" fillId="0" borderId="0" xfId="2" applyFont="1" applyAlignment="1">
      <alignment horizontal="right" vertical="center"/>
    </xf>
    <xf numFmtId="0" fontId="27" fillId="0" borderId="0" xfId="0" applyFont="1">
      <alignment vertical="center"/>
    </xf>
    <xf numFmtId="0" fontId="20" fillId="4" borderId="38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14" fontId="24" fillId="4" borderId="1" xfId="0" applyNumberFormat="1" applyFont="1" applyFill="1" applyBorder="1" applyAlignment="1">
      <alignment horizontal="center" vertical="center" wrapText="1"/>
    </xf>
    <xf numFmtId="49" fontId="24" fillId="4" borderId="5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41" fontId="17" fillId="4" borderId="5" xfId="2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/>
    </xf>
    <xf numFmtId="14" fontId="24" fillId="4" borderId="2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shrinkToFit="1"/>
    </xf>
    <xf numFmtId="0" fontId="17" fillId="4" borderId="41" xfId="0" applyFont="1" applyFill="1" applyBorder="1" applyAlignment="1">
      <alignment horizontal="center" vertical="center"/>
    </xf>
    <xf numFmtId="14" fontId="24" fillId="4" borderId="31" xfId="0" applyNumberFormat="1" applyFont="1" applyFill="1" applyBorder="1" applyAlignment="1">
      <alignment horizontal="center" vertical="center" wrapText="1"/>
    </xf>
    <xf numFmtId="49" fontId="24" fillId="4" borderId="11" xfId="0" applyNumberFormat="1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41" fontId="17" fillId="4" borderId="11" xfId="2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8" fontId="17" fillId="0" borderId="0" xfId="0" applyNumberFormat="1" applyFont="1">
      <alignment vertical="center"/>
    </xf>
    <xf numFmtId="22" fontId="23" fillId="2" borderId="3" xfId="0" applyNumberFormat="1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horizontal="center" vertical="center" wrapText="1"/>
    </xf>
    <xf numFmtId="49" fontId="24" fillId="4" borderId="42" xfId="0" applyNumberFormat="1" applyFont="1" applyFill="1" applyBorder="1" applyAlignment="1">
      <alignment horizontal="center" vertical="center" wrapText="1"/>
    </xf>
    <xf numFmtId="0" fontId="17" fillId="4" borderId="5" xfId="0" applyFont="1" applyFill="1" applyBorder="1">
      <alignment vertical="center"/>
    </xf>
    <xf numFmtId="49" fontId="24" fillId="4" borderId="33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>
      <alignment vertical="center"/>
    </xf>
    <xf numFmtId="0" fontId="17" fillId="4" borderId="3" xfId="0" applyFont="1" applyFill="1" applyBorder="1" applyAlignment="1">
      <alignment vertical="center" shrinkToFit="1"/>
    </xf>
    <xf numFmtId="49" fontId="24" fillId="4" borderId="33" xfId="0" applyNumberFormat="1" applyFont="1" applyFill="1" applyBorder="1" applyAlignment="1">
      <alignment horizontal="center" vertical="center" shrinkToFit="1"/>
    </xf>
    <xf numFmtId="49" fontId="24" fillId="4" borderId="32" xfId="0" applyNumberFormat="1" applyFont="1" applyFill="1" applyBorder="1" applyAlignment="1">
      <alignment horizontal="center" vertical="center" shrinkToFit="1"/>
    </xf>
    <xf numFmtId="0" fontId="10" fillId="0" borderId="14" xfId="4" applyFont="1" applyFill="1" applyBorder="1" applyAlignment="1">
      <alignment horizontal="center" vertical="center"/>
    </xf>
    <xf numFmtId="0" fontId="10" fillId="0" borderId="34" xfId="4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0" fillId="0" borderId="8" xfId="4" applyFont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9" fillId="0" borderId="0" xfId="1" applyFont="1" applyBorder="1" applyAlignment="1">
      <alignment horizontal="center" vertical="center" wrapText="1"/>
    </xf>
    <xf numFmtId="0" fontId="10" fillId="0" borderId="0" xfId="4" applyFont="1" applyBorder="1" applyAlignment="1">
      <alignment horizontal="left" vertical="center"/>
    </xf>
    <xf numFmtId="0" fontId="10" fillId="0" borderId="27" xfId="4" applyFont="1" applyFill="1" applyBorder="1" applyAlignment="1">
      <alignment horizontal="center" vertical="center" wrapText="1"/>
    </xf>
    <xf numFmtId="0" fontId="10" fillId="0" borderId="28" xfId="4" applyFont="1" applyFill="1" applyBorder="1" applyAlignment="1">
      <alignment horizontal="center" vertical="center" wrapText="1"/>
    </xf>
    <xf numFmtId="3" fontId="10" fillId="0" borderId="27" xfId="4" applyNumberFormat="1" applyFont="1" applyFill="1" applyBorder="1" applyAlignment="1">
      <alignment horizontal="center" vertical="center" wrapText="1"/>
    </xf>
    <xf numFmtId="3" fontId="10" fillId="0" borderId="29" xfId="4" applyNumberFormat="1" applyFont="1" applyFill="1" applyBorder="1" applyAlignment="1">
      <alignment horizontal="center" vertical="center" wrapText="1"/>
    </xf>
    <xf numFmtId="0" fontId="11" fillId="3" borderId="23" xfId="4" applyFont="1" applyFill="1" applyBorder="1" applyAlignment="1">
      <alignment horizontal="center" vertical="center" shrinkToFit="1"/>
    </xf>
    <xf numFmtId="0" fontId="11" fillId="3" borderId="24" xfId="4" applyFont="1" applyFill="1" applyBorder="1" applyAlignment="1">
      <alignment horizontal="center" vertical="center" shrinkToFit="1"/>
    </xf>
    <xf numFmtId="0" fontId="11" fillId="0" borderId="25" xfId="4" applyFont="1" applyFill="1" applyBorder="1" applyAlignment="1">
      <alignment horizontal="center" vertical="center" shrinkToFit="1"/>
    </xf>
    <xf numFmtId="0" fontId="11" fillId="0" borderId="19" xfId="4" applyFont="1" applyFill="1" applyBorder="1" applyAlignment="1">
      <alignment horizontal="center" vertical="center" shrinkToFit="1"/>
    </xf>
    <xf numFmtId="0" fontId="16" fillId="0" borderId="36" xfId="4" applyFont="1" applyFill="1" applyBorder="1" applyAlignment="1">
      <alignment horizontal="left" vertical="center" shrinkToFit="1"/>
    </xf>
    <xf numFmtId="0" fontId="16" fillId="0" borderId="34" xfId="4" applyFont="1" applyFill="1" applyBorder="1" applyAlignment="1">
      <alignment horizontal="left" vertical="center" shrinkToFit="1"/>
    </xf>
    <xf numFmtId="0" fontId="10" fillId="3" borderId="23" xfId="4" applyFont="1" applyFill="1" applyBorder="1" applyAlignment="1">
      <alignment horizontal="center" vertical="center" shrinkToFit="1"/>
    </xf>
    <xf numFmtId="0" fontId="10" fillId="3" borderId="24" xfId="4" applyFont="1" applyFill="1" applyBorder="1" applyAlignment="1">
      <alignment horizontal="center" vertical="center" shrinkToFit="1"/>
    </xf>
    <xf numFmtId="0" fontId="10" fillId="3" borderId="23" xfId="4" applyNumberFormat="1" applyFont="1" applyFill="1" applyBorder="1" applyAlignment="1">
      <alignment horizontal="center" vertical="center" shrinkToFit="1"/>
    </xf>
    <xf numFmtId="0" fontId="10" fillId="3" borderId="26" xfId="4" applyNumberFormat="1" applyFont="1" applyFill="1" applyBorder="1" applyAlignment="1">
      <alignment horizontal="center" vertical="center" shrinkToFit="1"/>
    </xf>
    <xf numFmtId="0" fontId="16" fillId="0" borderId="3" xfId="4" applyFont="1" applyFill="1" applyBorder="1" applyAlignment="1">
      <alignment horizontal="center" vertical="center" shrinkToFit="1"/>
    </xf>
    <xf numFmtId="49" fontId="25" fillId="4" borderId="3" xfId="0" applyNumberFormat="1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1" fontId="22" fillId="0" borderId="6" xfId="0" applyNumberFormat="1" applyFont="1" applyBorder="1" applyAlignment="1">
      <alignment horizontal="center" vertical="center"/>
    </xf>
    <xf numFmtId="41" fontId="22" fillId="0" borderId="30" xfId="0" applyNumberFormat="1" applyFont="1" applyBorder="1" applyAlignment="1">
      <alignment horizontal="center" vertical="center"/>
    </xf>
    <xf numFmtId="41" fontId="22" fillId="0" borderId="7" xfId="0" applyNumberFormat="1" applyFont="1" applyBorder="1" applyAlignment="1">
      <alignment horizontal="center" vertical="center"/>
    </xf>
  </cellXfs>
  <cellStyles count="6">
    <cellStyle name="쉼표 [0]" xfId="2" builtinId="6"/>
    <cellStyle name="쉼표 [0] 2" xfId="3"/>
    <cellStyle name="통화 [0] 2" xfId="5"/>
    <cellStyle name="표준" xfId="0" builtinId="0"/>
    <cellStyle name="표준 2" xfId="1"/>
    <cellStyle name="표준_2006하반기후원사용보고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133350</xdr:rowOff>
    </xdr:from>
    <xdr:to>
      <xdr:col>8</xdr:col>
      <xdr:colOff>0</xdr:colOff>
      <xdr:row>6</xdr:row>
      <xdr:rowOff>0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89538B83-2282-4987-ABA4-4978A97A3E51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552575" y="895350"/>
          <a:ext cx="8067675" cy="41719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ko-KR" altLang="en-US" sz="3600" u="sng" strike="sngStrike" kern="10" cap="small" spc="0" normalizeH="1">
            <a:ln>
              <a:noFill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궁서체" panose="02030609000101010101" pitchFamily="17" charset="-127"/>
            <a:ea typeface="궁서체" panose="02030609000101010101" pitchFamily="17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"/>
  <sheetViews>
    <sheetView zoomScale="85" zoomScaleNormal="85" zoomScaleSheetLayoutView="90" workbookViewId="0">
      <selection activeCell="H7" sqref="A1:H7"/>
    </sheetView>
  </sheetViews>
  <sheetFormatPr defaultRowHeight="13.5" x14ac:dyDescent="0.3"/>
  <cols>
    <col min="1" max="1" width="2" style="2" customWidth="1"/>
    <col min="2" max="7" width="17.75" style="2" customWidth="1"/>
    <col min="8" max="8" width="17.75" style="1" customWidth="1"/>
    <col min="9" max="19" width="9" style="1"/>
    <col min="20" max="256" width="9" style="2"/>
    <col min="257" max="257" width="2" style="2" customWidth="1"/>
    <col min="258" max="264" width="17.75" style="2" customWidth="1"/>
    <col min="265" max="512" width="9" style="2"/>
    <col min="513" max="513" width="2" style="2" customWidth="1"/>
    <col min="514" max="520" width="17.75" style="2" customWidth="1"/>
    <col min="521" max="768" width="9" style="2"/>
    <col min="769" max="769" width="2" style="2" customWidth="1"/>
    <col min="770" max="776" width="17.75" style="2" customWidth="1"/>
    <col min="777" max="1024" width="9" style="2"/>
    <col min="1025" max="1025" width="2" style="2" customWidth="1"/>
    <col min="1026" max="1032" width="17.75" style="2" customWidth="1"/>
    <col min="1033" max="1280" width="9" style="2"/>
    <col min="1281" max="1281" width="2" style="2" customWidth="1"/>
    <col min="1282" max="1288" width="17.75" style="2" customWidth="1"/>
    <col min="1289" max="1536" width="9" style="2"/>
    <col min="1537" max="1537" width="2" style="2" customWidth="1"/>
    <col min="1538" max="1544" width="17.75" style="2" customWidth="1"/>
    <col min="1545" max="1792" width="9" style="2"/>
    <col min="1793" max="1793" width="2" style="2" customWidth="1"/>
    <col min="1794" max="1800" width="17.75" style="2" customWidth="1"/>
    <col min="1801" max="2048" width="9" style="2"/>
    <col min="2049" max="2049" width="2" style="2" customWidth="1"/>
    <col min="2050" max="2056" width="17.75" style="2" customWidth="1"/>
    <col min="2057" max="2304" width="9" style="2"/>
    <col min="2305" max="2305" width="2" style="2" customWidth="1"/>
    <col min="2306" max="2312" width="17.75" style="2" customWidth="1"/>
    <col min="2313" max="2560" width="9" style="2"/>
    <col min="2561" max="2561" width="2" style="2" customWidth="1"/>
    <col min="2562" max="2568" width="17.75" style="2" customWidth="1"/>
    <col min="2569" max="2816" width="9" style="2"/>
    <col min="2817" max="2817" width="2" style="2" customWidth="1"/>
    <col min="2818" max="2824" width="17.75" style="2" customWidth="1"/>
    <col min="2825" max="3072" width="9" style="2"/>
    <col min="3073" max="3073" width="2" style="2" customWidth="1"/>
    <col min="3074" max="3080" width="17.75" style="2" customWidth="1"/>
    <col min="3081" max="3328" width="9" style="2"/>
    <col min="3329" max="3329" width="2" style="2" customWidth="1"/>
    <col min="3330" max="3336" width="17.75" style="2" customWidth="1"/>
    <col min="3337" max="3584" width="9" style="2"/>
    <col min="3585" max="3585" width="2" style="2" customWidth="1"/>
    <col min="3586" max="3592" width="17.75" style="2" customWidth="1"/>
    <col min="3593" max="3840" width="9" style="2"/>
    <col min="3841" max="3841" width="2" style="2" customWidth="1"/>
    <col min="3842" max="3848" width="17.75" style="2" customWidth="1"/>
    <col min="3849" max="4096" width="9" style="2"/>
    <col min="4097" max="4097" width="2" style="2" customWidth="1"/>
    <col min="4098" max="4104" width="17.75" style="2" customWidth="1"/>
    <col min="4105" max="4352" width="9" style="2"/>
    <col min="4353" max="4353" width="2" style="2" customWidth="1"/>
    <col min="4354" max="4360" width="17.75" style="2" customWidth="1"/>
    <col min="4361" max="4608" width="9" style="2"/>
    <col min="4609" max="4609" width="2" style="2" customWidth="1"/>
    <col min="4610" max="4616" width="17.75" style="2" customWidth="1"/>
    <col min="4617" max="4864" width="9" style="2"/>
    <col min="4865" max="4865" width="2" style="2" customWidth="1"/>
    <col min="4866" max="4872" width="17.75" style="2" customWidth="1"/>
    <col min="4873" max="5120" width="9" style="2"/>
    <col min="5121" max="5121" width="2" style="2" customWidth="1"/>
    <col min="5122" max="5128" width="17.75" style="2" customWidth="1"/>
    <col min="5129" max="5376" width="9" style="2"/>
    <col min="5377" max="5377" width="2" style="2" customWidth="1"/>
    <col min="5378" max="5384" width="17.75" style="2" customWidth="1"/>
    <col min="5385" max="5632" width="9" style="2"/>
    <col min="5633" max="5633" width="2" style="2" customWidth="1"/>
    <col min="5634" max="5640" width="17.75" style="2" customWidth="1"/>
    <col min="5641" max="5888" width="9" style="2"/>
    <col min="5889" max="5889" width="2" style="2" customWidth="1"/>
    <col min="5890" max="5896" width="17.75" style="2" customWidth="1"/>
    <col min="5897" max="6144" width="9" style="2"/>
    <col min="6145" max="6145" width="2" style="2" customWidth="1"/>
    <col min="6146" max="6152" width="17.75" style="2" customWidth="1"/>
    <col min="6153" max="6400" width="9" style="2"/>
    <col min="6401" max="6401" width="2" style="2" customWidth="1"/>
    <col min="6402" max="6408" width="17.75" style="2" customWidth="1"/>
    <col min="6409" max="6656" width="9" style="2"/>
    <col min="6657" max="6657" width="2" style="2" customWidth="1"/>
    <col min="6658" max="6664" width="17.75" style="2" customWidth="1"/>
    <col min="6665" max="6912" width="9" style="2"/>
    <col min="6913" max="6913" width="2" style="2" customWidth="1"/>
    <col min="6914" max="6920" width="17.75" style="2" customWidth="1"/>
    <col min="6921" max="7168" width="9" style="2"/>
    <col min="7169" max="7169" width="2" style="2" customWidth="1"/>
    <col min="7170" max="7176" width="17.75" style="2" customWidth="1"/>
    <col min="7177" max="7424" width="9" style="2"/>
    <col min="7425" max="7425" width="2" style="2" customWidth="1"/>
    <col min="7426" max="7432" width="17.75" style="2" customWidth="1"/>
    <col min="7433" max="7680" width="9" style="2"/>
    <col min="7681" max="7681" width="2" style="2" customWidth="1"/>
    <col min="7682" max="7688" width="17.75" style="2" customWidth="1"/>
    <col min="7689" max="7936" width="9" style="2"/>
    <col min="7937" max="7937" width="2" style="2" customWidth="1"/>
    <col min="7938" max="7944" width="17.75" style="2" customWidth="1"/>
    <col min="7945" max="8192" width="9" style="2"/>
    <col min="8193" max="8193" width="2" style="2" customWidth="1"/>
    <col min="8194" max="8200" width="17.75" style="2" customWidth="1"/>
    <col min="8201" max="8448" width="9" style="2"/>
    <col min="8449" max="8449" width="2" style="2" customWidth="1"/>
    <col min="8450" max="8456" width="17.75" style="2" customWidth="1"/>
    <col min="8457" max="8704" width="9" style="2"/>
    <col min="8705" max="8705" width="2" style="2" customWidth="1"/>
    <col min="8706" max="8712" width="17.75" style="2" customWidth="1"/>
    <col min="8713" max="8960" width="9" style="2"/>
    <col min="8961" max="8961" width="2" style="2" customWidth="1"/>
    <col min="8962" max="8968" width="17.75" style="2" customWidth="1"/>
    <col min="8969" max="9216" width="9" style="2"/>
    <col min="9217" max="9217" width="2" style="2" customWidth="1"/>
    <col min="9218" max="9224" width="17.75" style="2" customWidth="1"/>
    <col min="9225" max="9472" width="9" style="2"/>
    <col min="9473" max="9473" width="2" style="2" customWidth="1"/>
    <col min="9474" max="9480" width="17.75" style="2" customWidth="1"/>
    <col min="9481" max="9728" width="9" style="2"/>
    <col min="9729" max="9729" width="2" style="2" customWidth="1"/>
    <col min="9730" max="9736" width="17.75" style="2" customWidth="1"/>
    <col min="9737" max="9984" width="9" style="2"/>
    <col min="9985" max="9985" width="2" style="2" customWidth="1"/>
    <col min="9986" max="9992" width="17.75" style="2" customWidth="1"/>
    <col min="9993" max="10240" width="9" style="2"/>
    <col min="10241" max="10241" width="2" style="2" customWidth="1"/>
    <col min="10242" max="10248" width="17.75" style="2" customWidth="1"/>
    <col min="10249" max="10496" width="9" style="2"/>
    <col min="10497" max="10497" width="2" style="2" customWidth="1"/>
    <col min="10498" max="10504" width="17.75" style="2" customWidth="1"/>
    <col min="10505" max="10752" width="9" style="2"/>
    <col min="10753" max="10753" width="2" style="2" customWidth="1"/>
    <col min="10754" max="10760" width="17.75" style="2" customWidth="1"/>
    <col min="10761" max="11008" width="9" style="2"/>
    <col min="11009" max="11009" width="2" style="2" customWidth="1"/>
    <col min="11010" max="11016" width="17.75" style="2" customWidth="1"/>
    <col min="11017" max="11264" width="9" style="2"/>
    <col min="11265" max="11265" width="2" style="2" customWidth="1"/>
    <col min="11266" max="11272" width="17.75" style="2" customWidth="1"/>
    <col min="11273" max="11520" width="9" style="2"/>
    <col min="11521" max="11521" width="2" style="2" customWidth="1"/>
    <col min="11522" max="11528" width="17.75" style="2" customWidth="1"/>
    <col min="11529" max="11776" width="9" style="2"/>
    <col min="11777" max="11777" width="2" style="2" customWidth="1"/>
    <col min="11778" max="11784" width="17.75" style="2" customWidth="1"/>
    <col min="11785" max="12032" width="9" style="2"/>
    <col min="12033" max="12033" width="2" style="2" customWidth="1"/>
    <col min="12034" max="12040" width="17.75" style="2" customWidth="1"/>
    <col min="12041" max="12288" width="9" style="2"/>
    <col min="12289" max="12289" width="2" style="2" customWidth="1"/>
    <col min="12290" max="12296" width="17.75" style="2" customWidth="1"/>
    <col min="12297" max="12544" width="9" style="2"/>
    <col min="12545" max="12545" width="2" style="2" customWidth="1"/>
    <col min="12546" max="12552" width="17.75" style="2" customWidth="1"/>
    <col min="12553" max="12800" width="9" style="2"/>
    <col min="12801" max="12801" width="2" style="2" customWidth="1"/>
    <col min="12802" max="12808" width="17.75" style="2" customWidth="1"/>
    <col min="12809" max="13056" width="9" style="2"/>
    <col min="13057" max="13057" width="2" style="2" customWidth="1"/>
    <col min="13058" max="13064" width="17.75" style="2" customWidth="1"/>
    <col min="13065" max="13312" width="9" style="2"/>
    <col min="13313" max="13313" width="2" style="2" customWidth="1"/>
    <col min="13314" max="13320" width="17.75" style="2" customWidth="1"/>
    <col min="13321" max="13568" width="9" style="2"/>
    <col min="13569" max="13569" width="2" style="2" customWidth="1"/>
    <col min="13570" max="13576" width="17.75" style="2" customWidth="1"/>
    <col min="13577" max="13824" width="9" style="2"/>
    <col min="13825" max="13825" width="2" style="2" customWidth="1"/>
    <col min="13826" max="13832" width="17.75" style="2" customWidth="1"/>
    <col min="13833" max="14080" width="9" style="2"/>
    <col min="14081" max="14081" width="2" style="2" customWidth="1"/>
    <col min="14082" max="14088" width="17.75" style="2" customWidth="1"/>
    <col min="14089" max="14336" width="9" style="2"/>
    <col min="14337" max="14337" width="2" style="2" customWidth="1"/>
    <col min="14338" max="14344" width="17.75" style="2" customWidth="1"/>
    <col min="14345" max="14592" width="9" style="2"/>
    <col min="14593" max="14593" width="2" style="2" customWidth="1"/>
    <col min="14594" max="14600" width="17.75" style="2" customWidth="1"/>
    <col min="14601" max="14848" width="9" style="2"/>
    <col min="14849" max="14849" width="2" style="2" customWidth="1"/>
    <col min="14850" max="14856" width="17.75" style="2" customWidth="1"/>
    <col min="14857" max="15104" width="9" style="2"/>
    <col min="15105" max="15105" width="2" style="2" customWidth="1"/>
    <col min="15106" max="15112" width="17.75" style="2" customWidth="1"/>
    <col min="15113" max="15360" width="9" style="2"/>
    <col min="15361" max="15361" width="2" style="2" customWidth="1"/>
    <col min="15362" max="15368" width="17.75" style="2" customWidth="1"/>
    <col min="15369" max="15616" width="9" style="2"/>
    <col min="15617" max="15617" width="2" style="2" customWidth="1"/>
    <col min="15618" max="15624" width="17.75" style="2" customWidth="1"/>
    <col min="15625" max="15872" width="9" style="2"/>
    <col min="15873" max="15873" width="2" style="2" customWidth="1"/>
    <col min="15874" max="15880" width="17.75" style="2" customWidth="1"/>
    <col min="15881" max="16128" width="9" style="2"/>
    <col min="16129" max="16129" width="2" style="2" customWidth="1"/>
    <col min="16130" max="16136" width="17.75" style="2" customWidth="1"/>
    <col min="16137" max="16384" width="9" style="2"/>
  </cols>
  <sheetData>
    <row r="1" spans="2:19" ht="60" customHeight="1" x14ac:dyDescent="0.3">
      <c r="B1" s="119"/>
      <c r="C1" s="119"/>
      <c r="D1" s="119"/>
      <c r="E1" s="119"/>
      <c r="F1" s="119"/>
      <c r="G1" s="119"/>
      <c r="H1" s="119"/>
    </row>
    <row r="2" spans="2:19" s="4" customFormat="1" ht="60" customHeight="1" x14ac:dyDescent="0.3">
      <c r="B2" s="120" t="s">
        <v>298</v>
      </c>
      <c r="C2" s="120"/>
      <c r="D2" s="120"/>
      <c r="E2" s="120"/>
      <c r="F2" s="120"/>
      <c r="G2" s="120"/>
      <c r="H2" s="120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ht="80.099999999999994" customHeight="1" x14ac:dyDescent="0.3">
      <c r="B3" s="119"/>
      <c r="C3" s="119"/>
      <c r="D3" s="119"/>
      <c r="E3" s="119"/>
      <c r="F3" s="119"/>
      <c r="G3" s="119"/>
      <c r="H3" s="119"/>
    </row>
    <row r="4" spans="2:19" ht="60" customHeight="1" x14ac:dyDescent="0.3"/>
    <row r="5" spans="2:19" ht="60" customHeight="1" x14ac:dyDescent="0.3">
      <c r="B5" s="121"/>
      <c r="C5" s="121"/>
      <c r="D5" s="121"/>
      <c r="E5" s="121"/>
      <c r="F5" s="121"/>
      <c r="G5" s="121"/>
      <c r="H5" s="121"/>
    </row>
    <row r="6" spans="2:19" s="4" customFormat="1" ht="80.099999999999994" customHeight="1" x14ac:dyDescent="0.3">
      <c r="B6" s="122" t="s">
        <v>56</v>
      </c>
      <c r="C6" s="120"/>
      <c r="D6" s="120"/>
      <c r="E6" s="120"/>
      <c r="F6" s="120"/>
      <c r="G6" s="120"/>
      <c r="H6" s="120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</sheetData>
  <mergeCells count="5">
    <mergeCell ref="B1:H1"/>
    <mergeCell ref="B2:H2"/>
    <mergeCell ref="B3:H3"/>
    <mergeCell ref="B5:H5"/>
    <mergeCell ref="B6:H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94" firstPageNumber="27" orientation="landscape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2"/>
  <sheetViews>
    <sheetView view="pageBreakPreview" topLeftCell="A16" zoomScaleNormal="100" workbookViewId="0">
      <selection activeCell="B27" sqref="B27"/>
    </sheetView>
  </sheetViews>
  <sheetFormatPr defaultRowHeight="24.95" customHeight="1" x14ac:dyDescent="0.3"/>
  <cols>
    <col min="1" max="1" width="18" style="8" customWidth="1"/>
    <col min="2" max="2" width="17.875" style="8" customWidth="1"/>
    <col min="3" max="3" width="16" style="20" customWidth="1"/>
    <col min="4" max="4" width="13.625" style="8" customWidth="1"/>
    <col min="5" max="5" width="15.75" style="20" customWidth="1"/>
    <col min="6" max="6" width="10.125" style="8" bestFit="1" customWidth="1"/>
    <col min="7" max="7" width="8.75" style="8" customWidth="1"/>
    <col min="8" max="256" width="9" style="8"/>
    <col min="257" max="257" width="17.75" style="8" customWidth="1"/>
    <col min="258" max="258" width="15.125" style="8" customWidth="1"/>
    <col min="259" max="259" width="18.75" style="8" customWidth="1"/>
    <col min="260" max="260" width="16.875" style="8" customWidth="1"/>
    <col min="261" max="261" width="17.125" style="8" customWidth="1"/>
    <col min="262" max="262" width="15" style="8" customWidth="1"/>
    <col min="263" max="263" width="8.75" style="8" customWidth="1"/>
    <col min="264" max="512" width="9" style="8"/>
    <col min="513" max="513" width="17.75" style="8" customWidth="1"/>
    <col min="514" max="514" width="15.125" style="8" customWidth="1"/>
    <col min="515" max="515" width="18.75" style="8" customWidth="1"/>
    <col min="516" max="516" width="16.875" style="8" customWidth="1"/>
    <col min="517" max="517" width="17.125" style="8" customWidth="1"/>
    <col min="518" max="518" width="15" style="8" customWidth="1"/>
    <col min="519" max="519" width="8.75" style="8" customWidth="1"/>
    <col min="520" max="768" width="9" style="8"/>
    <col min="769" max="769" width="17.75" style="8" customWidth="1"/>
    <col min="770" max="770" width="15.125" style="8" customWidth="1"/>
    <col min="771" max="771" width="18.75" style="8" customWidth="1"/>
    <col min="772" max="772" width="16.875" style="8" customWidth="1"/>
    <col min="773" max="773" width="17.125" style="8" customWidth="1"/>
    <col min="774" max="774" width="15" style="8" customWidth="1"/>
    <col min="775" max="775" width="8.75" style="8" customWidth="1"/>
    <col min="776" max="1024" width="9" style="8"/>
    <col min="1025" max="1025" width="17.75" style="8" customWidth="1"/>
    <col min="1026" max="1026" width="15.125" style="8" customWidth="1"/>
    <col min="1027" max="1027" width="18.75" style="8" customWidth="1"/>
    <col min="1028" max="1028" width="16.875" style="8" customWidth="1"/>
    <col min="1029" max="1029" width="17.125" style="8" customWidth="1"/>
    <col min="1030" max="1030" width="15" style="8" customWidth="1"/>
    <col min="1031" max="1031" width="8.75" style="8" customWidth="1"/>
    <col min="1032" max="1280" width="9" style="8"/>
    <col min="1281" max="1281" width="17.75" style="8" customWidth="1"/>
    <col min="1282" max="1282" width="15.125" style="8" customWidth="1"/>
    <col min="1283" max="1283" width="18.75" style="8" customWidth="1"/>
    <col min="1284" max="1284" width="16.875" style="8" customWidth="1"/>
    <col min="1285" max="1285" width="17.125" style="8" customWidth="1"/>
    <col min="1286" max="1286" width="15" style="8" customWidth="1"/>
    <col min="1287" max="1287" width="8.75" style="8" customWidth="1"/>
    <col min="1288" max="1536" width="9" style="8"/>
    <col min="1537" max="1537" width="17.75" style="8" customWidth="1"/>
    <col min="1538" max="1538" width="15.125" style="8" customWidth="1"/>
    <col min="1539" max="1539" width="18.75" style="8" customWidth="1"/>
    <col min="1540" max="1540" width="16.875" style="8" customWidth="1"/>
    <col min="1541" max="1541" width="17.125" style="8" customWidth="1"/>
    <col min="1542" max="1542" width="15" style="8" customWidth="1"/>
    <col min="1543" max="1543" width="8.75" style="8" customWidth="1"/>
    <col min="1544" max="1792" width="9" style="8"/>
    <col min="1793" max="1793" width="17.75" style="8" customWidth="1"/>
    <col min="1794" max="1794" width="15.125" style="8" customWidth="1"/>
    <col min="1795" max="1795" width="18.75" style="8" customWidth="1"/>
    <col min="1796" max="1796" width="16.875" style="8" customWidth="1"/>
    <col min="1797" max="1797" width="17.125" style="8" customWidth="1"/>
    <col min="1798" max="1798" width="15" style="8" customWidth="1"/>
    <col min="1799" max="1799" width="8.75" style="8" customWidth="1"/>
    <col min="1800" max="2048" width="9" style="8"/>
    <col min="2049" max="2049" width="17.75" style="8" customWidth="1"/>
    <col min="2050" max="2050" width="15.125" style="8" customWidth="1"/>
    <col min="2051" max="2051" width="18.75" style="8" customWidth="1"/>
    <col min="2052" max="2052" width="16.875" style="8" customWidth="1"/>
    <col min="2053" max="2053" width="17.125" style="8" customWidth="1"/>
    <col min="2054" max="2054" width="15" style="8" customWidth="1"/>
    <col min="2055" max="2055" width="8.75" style="8" customWidth="1"/>
    <col min="2056" max="2304" width="9" style="8"/>
    <col min="2305" max="2305" width="17.75" style="8" customWidth="1"/>
    <col min="2306" max="2306" width="15.125" style="8" customWidth="1"/>
    <col min="2307" max="2307" width="18.75" style="8" customWidth="1"/>
    <col min="2308" max="2308" width="16.875" style="8" customWidth="1"/>
    <col min="2309" max="2309" width="17.125" style="8" customWidth="1"/>
    <col min="2310" max="2310" width="15" style="8" customWidth="1"/>
    <col min="2311" max="2311" width="8.75" style="8" customWidth="1"/>
    <col min="2312" max="2560" width="9" style="8"/>
    <col min="2561" max="2561" width="17.75" style="8" customWidth="1"/>
    <col min="2562" max="2562" width="15.125" style="8" customWidth="1"/>
    <col min="2563" max="2563" width="18.75" style="8" customWidth="1"/>
    <col min="2564" max="2564" width="16.875" style="8" customWidth="1"/>
    <col min="2565" max="2565" width="17.125" style="8" customWidth="1"/>
    <col min="2566" max="2566" width="15" style="8" customWidth="1"/>
    <col min="2567" max="2567" width="8.75" style="8" customWidth="1"/>
    <col min="2568" max="2816" width="9" style="8"/>
    <col min="2817" max="2817" width="17.75" style="8" customWidth="1"/>
    <col min="2818" max="2818" width="15.125" style="8" customWidth="1"/>
    <col min="2819" max="2819" width="18.75" style="8" customWidth="1"/>
    <col min="2820" max="2820" width="16.875" style="8" customWidth="1"/>
    <col min="2821" max="2821" width="17.125" style="8" customWidth="1"/>
    <col min="2822" max="2822" width="15" style="8" customWidth="1"/>
    <col min="2823" max="2823" width="8.75" style="8" customWidth="1"/>
    <col min="2824" max="3072" width="9" style="8"/>
    <col min="3073" max="3073" width="17.75" style="8" customWidth="1"/>
    <col min="3074" max="3074" width="15.125" style="8" customWidth="1"/>
    <col min="3075" max="3075" width="18.75" style="8" customWidth="1"/>
    <col min="3076" max="3076" width="16.875" style="8" customWidth="1"/>
    <col min="3077" max="3077" width="17.125" style="8" customWidth="1"/>
    <col min="3078" max="3078" width="15" style="8" customWidth="1"/>
    <col min="3079" max="3079" width="8.75" style="8" customWidth="1"/>
    <col min="3080" max="3328" width="9" style="8"/>
    <col min="3329" max="3329" width="17.75" style="8" customWidth="1"/>
    <col min="3330" max="3330" width="15.125" style="8" customWidth="1"/>
    <col min="3331" max="3331" width="18.75" style="8" customWidth="1"/>
    <col min="3332" max="3332" width="16.875" style="8" customWidth="1"/>
    <col min="3333" max="3333" width="17.125" style="8" customWidth="1"/>
    <col min="3334" max="3334" width="15" style="8" customWidth="1"/>
    <col min="3335" max="3335" width="8.75" style="8" customWidth="1"/>
    <col min="3336" max="3584" width="9" style="8"/>
    <col min="3585" max="3585" width="17.75" style="8" customWidth="1"/>
    <col min="3586" max="3586" width="15.125" style="8" customWidth="1"/>
    <col min="3587" max="3587" width="18.75" style="8" customWidth="1"/>
    <col min="3588" max="3588" width="16.875" style="8" customWidth="1"/>
    <col min="3589" max="3589" width="17.125" style="8" customWidth="1"/>
    <col min="3590" max="3590" width="15" style="8" customWidth="1"/>
    <col min="3591" max="3591" width="8.75" style="8" customWidth="1"/>
    <col min="3592" max="3840" width="9" style="8"/>
    <col min="3841" max="3841" width="17.75" style="8" customWidth="1"/>
    <col min="3842" max="3842" width="15.125" style="8" customWidth="1"/>
    <col min="3843" max="3843" width="18.75" style="8" customWidth="1"/>
    <col min="3844" max="3844" width="16.875" style="8" customWidth="1"/>
    <col min="3845" max="3845" width="17.125" style="8" customWidth="1"/>
    <col min="3846" max="3846" width="15" style="8" customWidth="1"/>
    <col min="3847" max="3847" width="8.75" style="8" customWidth="1"/>
    <col min="3848" max="4096" width="9" style="8"/>
    <col min="4097" max="4097" width="17.75" style="8" customWidth="1"/>
    <col min="4098" max="4098" width="15.125" style="8" customWidth="1"/>
    <col min="4099" max="4099" width="18.75" style="8" customWidth="1"/>
    <col min="4100" max="4100" width="16.875" style="8" customWidth="1"/>
    <col min="4101" max="4101" width="17.125" style="8" customWidth="1"/>
    <col min="4102" max="4102" width="15" style="8" customWidth="1"/>
    <col min="4103" max="4103" width="8.75" style="8" customWidth="1"/>
    <col min="4104" max="4352" width="9" style="8"/>
    <col min="4353" max="4353" width="17.75" style="8" customWidth="1"/>
    <col min="4354" max="4354" width="15.125" style="8" customWidth="1"/>
    <col min="4355" max="4355" width="18.75" style="8" customWidth="1"/>
    <col min="4356" max="4356" width="16.875" style="8" customWidth="1"/>
    <col min="4357" max="4357" width="17.125" style="8" customWidth="1"/>
    <col min="4358" max="4358" width="15" style="8" customWidth="1"/>
    <col min="4359" max="4359" width="8.75" style="8" customWidth="1"/>
    <col min="4360" max="4608" width="9" style="8"/>
    <col min="4609" max="4609" width="17.75" style="8" customWidth="1"/>
    <col min="4610" max="4610" width="15.125" style="8" customWidth="1"/>
    <col min="4611" max="4611" width="18.75" style="8" customWidth="1"/>
    <col min="4612" max="4612" width="16.875" style="8" customWidth="1"/>
    <col min="4613" max="4613" width="17.125" style="8" customWidth="1"/>
    <col min="4614" max="4614" width="15" style="8" customWidth="1"/>
    <col min="4615" max="4615" width="8.75" style="8" customWidth="1"/>
    <col min="4616" max="4864" width="9" style="8"/>
    <col min="4865" max="4865" width="17.75" style="8" customWidth="1"/>
    <col min="4866" max="4866" width="15.125" style="8" customWidth="1"/>
    <col min="4867" max="4867" width="18.75" style="8" customWidth="1"/>
    <col min="4868" max="4868" width="16.875" style="8" customWidth="1"/>
    <col min="4869" max="4869" width="17.125" style="8" customWidth="1"/>
    <col min="4870" max="4870" width="15" style="8" customWidth="1"/>
    <col min="4871" max="4871" width="8.75" style="8" customWidth="1"/>
    <col min="4872" max="5120" width="9" style="8"/>
    <col min="5121" max="5121" width="17.75" style="8" customWidth="1"/>
    <col min="5122" max="5122" width="15.125" style="8" customWidth="1"/>
    <col min="5123" max="5123" width="18.75" style="8" customWidth="1"/>
    <col min="5124" max="5124" width="16.875" style="8" customWidth="1"/>
    <col min="5125" max="5125" width="17.125" style="8" customWidth="1"/>
    <col min="5126" max="5126" width="15" style="8" customWidth="1"/>
    <col min="5127" max="5127" width="8.75" style="8" customWidth="1"/>
    <col min="5128" max="5376" width="9" style="8"/>
    <col min="5377" max="5377" width="17.75" style="8" customWidth="1"/>
    <col min="5378" max="5378" width="15.125" style="8" customWidth="1"/>
    <col min="5379" max="5379" width="18.75" style="8" customWidth="1"/>
    <col min="5380" max="5380" width="16.875" style="8" customWidth="1"/>
    <col min="5381" max="5381" width="17.125" style="8" customWidth="1"/>
    <col min="5382" max="5382" width="15" style="8" customWidth="1"/>
    <col min="5383" max="5383" width="8.75" style="8" customWidth="1"/>
    <col min="5384" max="5632" width="9" style="8"/>
    <col min="5633" max="5633" width="17.75" style="8" customWidth="1"/>
    <col min="5634" max="5634" width="15.125" style="8" customWidth="1"/>
    <col min="5635" max="5635" width="18.75" style="8" customWidth="1"/>
    <col min="5636" max="5636" width="16.875" style="8" customWidth="1"/>
    <col min="5637" max="5637" width="17.125" style="8" customWidth="1"/>
    <col min="5638" max="5638" width="15" style="8" customWidth="1"/>
    <col min="5639" max="5639" width="8.75" style="8" customWidth="1"/>
    <col min="5640" max="5888" width="9" style="8"/>
    <col min="5889" max="5889" width="17.75" style="8" customWidth="1"/>
    <col min="5890" max="5890" width="15.125" style="8" customWidth="1"/>
    <col min="5891" max="5891" width="18.75" style="8" customWidth="1"/>
    <col min="5892" max="5892" width="16.875" style="8" customWidth="1"/>
    <col min="5893" max="5893" width="17.125" style="8" customWidth="1"/>
    <col min="5894" max="5894" width="15" style="8" customWidth="1"/>
    <col min="5895" max="5895" width="8.75" style="8" customWidth="1"/>
    <col min="5896" max="6144" width="9" style="8"/>
    <col min="6145" max="6145" width="17.75" style="8" customWidth="1"/>
    <col min="6146" max="6146" width="15.125" style="8" customWidth="1"/>
    <col min="6147" max="6147" width="18.75" style="8" customWidth="1"/>
    <col min="6148" max="6148" width="16.875" style="8" customWidth="1"/>
    <col min="6149" max="6149" width="17.125" style="8" customWidth="1"/>
    <col min="6150" max="6150" width="15" style="8" customWidth="1"/>
    <col min="6151" max="6151" width="8.75" style="8" customWidth="1"/>
    <col min="6152" max="6400" width="9" style="8"/>
    <col min="6401" max="6401" width="17.75" style="8" customWidth="1"/>
    <col min="6402" max="6402" width="15.125" style="8" customWidth="1"/>
    <col min="6403" max="6403" width="18.75" style="8" customWidth="1"/>
    <col min="6404" max="6404" width="16.875" style="8" customWidth="1"/>
    <col min="6405" max="6405" width="17.125" style="8" customWidth="1"/>
    <col min="6406" max="6406" width="15" style="8" customWidth="1"/>
    <col min="6407" max="6407" width="8.75" style="8" customWidth="1"/>
    <col min="6408" max="6656" width="9" style="8"/>
    <col min="6657" max="6657" width="17.75" style="8" customWidth="1"/>
    <col min="6658" max="6658" width="15.125" style="8" customWidth="1"/>
    <col min="6659" max="6659" width="18.75" style="8" customWidth="1"/>
    <col min="6660" max="6660" width="16.875" style="8" customWidth="1"/>
    <col min="6661" max="6661" width="17.125" style="8" customWidth="1"/>
    <col min="6662" max="6662" width="15" style="8" customWidth="1"/>
    <col min="6663" max="6663" width="8.75" style="8" customWidth="1"/>
    <col min="6664" max="6912" width="9" style="8"/>
    <col min="6913" max="6913" width="17.75" style="8" customWidth="1"/>
    <col min="6914" max="6914" width="15.125" style="8" customWidth="1"/>
    <col min="6915" max="6915" width="18.75" style="8" customWidth="1"/>
    <col min="6916" max="6916" width="16.875" style="8" customWidth="1"/>
    <col min="6917" max="6917" width="17.125" style="8" customWidth="1"/>
    <col min="6918" max="6918" width="15" style="8" customWidth="1"/>
    <col min="6919" max="6919" width="8.75" style="8" customWidth="1"/>
    <col min="6920" max="7168" width="9" style="8"/>
    <col min="7169" max="7169" width="17.75" style="8" customWidth="1"/>
    <col min="7170" max="7170" width="15.125" style="8" customWidth="1"/>
    <col min="7171" max="7171" width="18.75" style="8" customWidth="1"/>
    <col min="7172" max="7172" width="16.875" style="8" customWidth="1"/>
    <col min="7173" max="7173" width="17.125" style="8" customWidth="1"/>
    <col min="7174" max="7174" width="15" style="8" customWidth="1"/>
    <col min="7175" max="7175" width="8.75" style="8" customWidth="1"/>
    <col min="7176" max="7424" width="9" style="8"/>
    <col min="7425" max="7425" width="17.75" style="8" customWidth="1"/>
    <col min="7426" max="7426" width="15.125" style="8" customWidth="1"/>
    <col min="7427" max="7427" width="18.75" style="8" customWidth="1"/>
    <col min="7428" max="7428" width="16.875" style="8" customWidth="1"/>
    <col min="7429" max="7429" width="17.125" style="8" customWidth="1"/>
    <col min="7430" max="7430" width="15" style="8" customWidth="1"/>
    <col min="7431" max="7431" width="8.75" style="8" customWidth="1"/>
    <col min="7432" max="7680" width="9" style="8"/>
    <col min="7681" max="7681" width="17.75" style="8" customWidth="1"/>
    <col min="7682" max="7682" width="15.125" style="8" customWidth="1"/>
    <col min="7683" max="7683" width="18.75" style="8" customWidth="1"/>
    <col min="7684" max="7684" width="16.875" style="8" customWidth="1"/>
    <col min="7685" max="7685" width="17.125" style="8" customWidth="1"/>
    <col min="7686" max="7686" width="15" style="8" customWidth="1"/>
    <col min="7687" max="7687" width="8.75" style="8" customWidth="1"/>
    <col min="7688" max="7936" width="9" style="8"/>
    <col min="7937" max="7937" width="17.75" style="8" customWidth="1"/>
    <col min="7938" max="7938" width="15.125" style="8" customWidth="1"/>
    <col min="7939" max="7939" width="18.75" style="8" customWidth="1"/>
    <col min="7940" max="7940" width="16.875" style="8" customWidth="1"/>
    <col min="7941" max="7941" width="17.125" style="8" customWidth="1"/>
    <col min="7942" max="7942" width="15" style="8" customWidth="1"/>
    <col min="7943" max="7943" width="8.75" style="8" customWidth="1"/>
    <col min="7944" max="8192" width="9" style="8"/>
    <col min="8193" max="8193" width="17.75" style="8" customWidth="1"/>
    <col min="8194" max="8194" width="15.125" style="8" customWidth="1"/>
    <col min="8195" max="8195" width="18.75" style="8" customWidth="1"/>
    <col min="8196" max="8196" width="16.875" style="8" customWidth="1"/>
    <col min="8197" max="8197" width="17.125" style="8" customWidth="1"/>
    <col min="8198" max="8198" width="15" style="8" customWidth="1"/>
    <col min="8199" max="8199" width="8.75" style="8" customWidth="1"/>
    <col min="8200" max="8448" width="9" style="8"/>
    <col min="8449" max="8449" width="17.75" style="8" customWidth="1"/>
    <col min="8450" max="8450" width="15.125" style="8" customWidth="1"/>
    <col min="8451" max="8451" width="18.75" style="8" customWidth="1"/>
    <col min="8452" max="8452" width="16.875" style="8" customWidth="1"/>
    <col min="8453" max="8453" width="17.125" style="8" customWidth="1"/>
    <col min="8454" max="8454" width="15" style="8" customWidth="1"/>
    <col min="8455" max="8455" width="8.75" style="8" customWidth="1"/>
    <col min="8456" max="8704" width="9" style="8"/>
    <col min="8705" max="8705" width="17.75" style="8" customWidth="1"/>
    <col min="8706" max="8706" width="15.125" style="8" customWidth="1"/>
    <col min="8707" max="8707" width="18.75" style="8" customWidth="1"/>
    <col min="8708" max="8708" width="16.875" style="8" customWidth="1"/>
    <col min="8709" max="8709" width="17.125" style="8" customWidth="1"/>
    <col min="8710" max="8710" width="15" style="8" customWidth="1"/>
    <col min="8711" max="8711" width="8.75" style="8" customWidth="1"/>
    <col min="8712" max="8960" width="9" style="8"/>
    <col min="8961" max="8961" width="17.75" style="8" customWidth="1"/>
    <col min="8962" max="8962" width="15.125" style="8" customWidth="1"/>
    <col min="8963" max="8963" width="18.75" style="8" customWidth="1"/>
    <col min="8964" max="8964" width="16.875" style="8" customWidth="1"/>
    <col min="8965" max="8965" width="17.125" style="8" customWidth="1"/>
    <col min="8966" max="8966" width="15" style="8" customWidth="1"/>
    <col min="8967" max="8967" width="8.75" style="8" customWidth="1"/>
    <col min="8968" max="9216" width="9" style="8"/>
    <col min="9217" max="9217" width="17.75" style="8" customWidth="1"/>
    <col min="9218" max="9218" width="15.125" style="8" customWidth="1"/>
    <col min="9219" max="9219" width="18.75" style="8" customWidth="1"/>
    <col min="9220" max="9220" width="16.875" style="8" customWidth="1"/>
    <col min="9221" max="9221" width="17.125" style="8" customWidth="1"/>
    <col min="9222" max="9222" width="15" style="8" customWidth="1"/>
    <col min="9223" max="9223" width="8.75" style="8" customWidth="1"/>
    <col min="9224" max="9472" width="9" style="8"/>
    <col min="9473" max="9473" width="17.75" style="8" customWidth="1"/>
    <col min="9474" max="9474" width="15.125" style="8" customWidth="1"/>
    <col min="9475" max="9475" width="18.75" style="8" customWidth="1"/>
    <col min="9476" max="9476" width="16.875" style="8" customWidth="1"/>
    <col min="9477" max="9477" width="17.125" style="8" customWidth="1"/>
    <col min="9478" max="9478" width="15" style="8" customWidth="1"/>
    <col min="9479" max="9479" width="8.75" style="8" customWidth="1"/>
    <col min="9480" max="9728" width="9" style="8"/>
    <col min="9729" max="9729" width="17.75" style="8" customWidth="1"/>
    <col min="9730" max="9730" width="15.125" style="8" customWidth="1"/>
    <col min="9731" max="9731" width="18.75" style="8" customWidth="1"/>
    <col min="9732" max="9732" width="16.875" style="8" customWidth="1"/>
    <col min="9733" max="9733" width="17.125" style="8" customWidth="1"/>
    <col min="9734" max="9734" width="15" style="8" customWidth="1"/>
    <col min="9735" max="9735" width="8.75" style="8" customWidth="1"/>
    <col min="9736" max="9984" width="9" style="8"/>
    <col min="9985" max="9985" width="17.75" style="8" customWidth="1"/>
    <col min="9986" max="9986" width="15.125" style="8" customWidth="1"/>
    <col min="9987" max="9987" width="18.75" style="8" customWidth="1"/>
    <col min="9988" max="9988" width="16.875" style="8" customWidth="1"/>
    <col min="9989" max="9989" width="17.125" style="8" customWidth="1"/>
    <col min="9990" max="9990" width="15" style="8" customWidth="1"/>
    <col min="9991" max="9991" width="8.75" style="8" customWidth="1"/>
    <col min="9992" max="10240" width="9" style="8"/>
    <col min="10241" max="10241" width="17.75" style="8" customWidth="1"/>
    <col min="10242" max="10242" width="15.125" style="8" customWidth="1"/>
    <col min="10243" max="10243" width="18.75" style="8" customWidth="1"/>
    <col min="10244" max="10244" width="16.875" style="8" customWidth="1"/>
    <col min="10245" max="10245" width="17.125" style="8" customWidth="1"/>
    <col min="10246" max="10246" width="15" style="8" customWidth="1"/>
    <col min="10247" max="10247" width="8.75" style="8" customWidth="1"/>
    <col min="10248" max="10496" width="9" style="8"/>
    <col min="10497" max="10497" width="17.75" style="8" customWidth="1"/>
    <col min="10498" max="10498" width="15.125" style="8" customWidth="1"/>
    <col min="10499" max="10499" width="18.75" style="8" customWidth="1"/>
    <col min="10500" max="10500" width="16.875" style="8" customWidth="1"/>
    <col min="10501" max="10501" width="17.125" style="8" customWidth="1"/>
    <col min="10502" max="10502" width="15" style="8" customWidth="1"/>
    <col min="10503" max="10503" width="8.75" style="8" customWidth="1"/>
    <col min="10504" max="10752" width="9" style="8"/>
    <col min="10753" max="10753" width="17.75" style="8" customWidth="1"/>
    <col min="10754" max="10754" width="15.125" style="8" customWidth="1"/>
    <col min="10755" max="10755" width="18.75" style="8" customWidth="1"/>
    <col min="10756" max="10756" width="16.875" style="8" customWidth="1"/>
    <col min="10757" max="10757" width="17.125" style="8" customWidth="1"/>
    <col min="10758" max="10758" width="15" style="8" customWidth="1"/>
    <col min="10759" max="10759" width="8.75" style="8" customWidth="1"/>
    <col min="10760" max="11008" width="9" style="8"/>
    <col min="11009" max="11009" width="17.75" style="8" customWidth="1"/>
    <col min="11010" max="11010" width="15.125" style="8" customWidth="1"/>
    <col min="11011" max="11011" width="18.75" style="8" customWidth="1"/>
    <col min="11012" max="11012" width="16.875" style="8" customWidth="1"/>
    <col min="11013" max="11013" width="17.125" style="8" customWidth="1"/>
    <col min="11014" max="11014" width="15" style="8" customWidth="1"/>
    <col min="11015" max="11015" width="8.75" style="8" customWidth="1"/>
    <col min="11016" max="11264" width="9" style="8"/>
    <col min="11265" max="11265" width="17.75" style="8" customWidth="1"/>
    <col min="11266" max="11266" width="15.125" style="8" customWidth="1"/>
    <col min="11267" max="11267" width="18.75" style="8" customWidth="1"/>
    <col min="11268" max="11268" width="16.875" style="8" customWidth="1"/>
    <col min="11269" max="11269" width="17.125" style="8" customWidth="1"/>
    <col min="11270" max="11270" width="15" style="8" customWidth="1"/>
    <col min="11271" max="11271" width="8.75" style="8" customWidth="1"/>
    <col min="11272" max="11520" width="9" style="8"/>
    <col min="11521" max="11521" width="17.75" style="8" customWidth="1"/>
    <col min="11522" max="11522" width="15.125" style="8" customWidth="1"/>
    <col min="11523" max="11523" width="18.75" style="8" customWidth="1"/>
    <col min="11524" max="11524" width="16.875" style="8" customWidth="1"/>
    <col min="11525" max="11525" width="17.125" style="8" customWidth="1"/>
    <col min="11526" max="11526" width="15" style="8" customWidth="1"/>
    <col min="11527" max="11527" width="8.75" style="8" customWidth="1"/>
    <col min="11528" max="11776" width="9" style="8"/>
    <col min="11777" max="11777" width="17.75" style="8" customWidth="1"/>
    <col min="11778" max="11778" width="15.125" style="8" customWidth="1"/>
    <col min="11779" max="11779" width="18.75" style="8" customWidth="1"/>
    <col min="11780" max="11780" width="16.875" style="8" customWidth="1"/>
    <col min="11781" max="11781" width="17.125" style="8" customWidth="1"/>
    <col min="11782" max="11782" width="15" style="8" customWidth="1"/>
    <col min="11783" max="11783" width="8.75" style="8" customWidth="1"/>
    <col min="11784" max="12032" width="9" style="8"/>
    <col min="12033" max="12033" width="17.75" style="8" customWidth="1"/>
    <col min="12034" max="12034" width="15.125" style="8" customWidth="1"/>
    <col min="12035" max="12035" width="18.75" style="8" customWidth="1"/>
    <col min="12036" max="12036" width="16.875" style="8" customWidth="1"/>
    <col min="12037" max="12037" width="17.125" style="8" customWidth="1"/>
    <col min="12038" max="12038" width="15" style="8" customWidth="1"/>
    <col min="12039" max="12039" width="8.75" style="8" customWidth="1"/>
    <col min="12040" max="12288" width="9" style="8"/>
    <col min="12289" max="12289" width="17.75" style="8" customWidth="1"/>
    <col min="12290" max="12290" width="15.125" style="8" customWidth="1"/>
    <col min="12291" max="12291" width="18.75" style="8" customWidth="1"/>
    <col min="12292" max="12292" width="16.875" style="8" customWidth="1"/>
    <col min="12293" max="12293" width="17.125" style="8" customWidth="1"/>
    <col min="12294" max="12294" width="15" style="8" customWidth="1"/>
    <col min="12295" max="12295" width="8.75" style="8" customWidth="1"/>
    <col min="12296" max="12544" width="9" style="8"/>
    <col min="12545" max="12545" width="17.75" style="8" customWidth="1"/>
    <col min="12546" max="12546" width="15.125" style="8" customWidth="1"/>
    <col min="12547" max="12547" width="18.75" style="8" customWidth="1"/>
    <col min="12548" max="12548" width="16.875" style="8" customWidth="1"/>
    <col min="12549" max="12549" width="17.125" style="8" customWidth="1"/>
    <col min="12550" max="12550" width="15" style="8" customWidth="1"/>
    <col min="12551" max="12551" width="8.75" style="8" customWidth="1"/>
    <col min="12552" max="12800" width="9" style="8"/>
    <col min="12801" max="12801" width="17.75" style="8" customWidth="1"/>
    <col min="12802" max="12802" width="15.125" style="8" customWidth="1"/>
    <col min="12803" max="12803" width="18.75" style="8" customWidth="1"/>
    <col min="12804" max="12804" width="16.875" style="8" customWidth="1"/>
    <col min="12805" max="12805" width="17.125" style="8" customWidth="1"/>
    <col min="12806" max="12806" width="15" style="8" customWidth="1"/>
    <col min="12807" max="12807" width="8.75" style="8" customWidth="1"/>
    <col min="12808" max="13056" width="9" style="8"/>
    <col min="13057" max="13057" width="17.75" style="8" customWidth="1"/>
    <col min="13058" max="13058" width="15.125" style="8" customWidth="1"/>
    <col min="13059" max="13059" width="18.75" style="8" customWidth="1"/>
    <col min="13060" max="13060" width="16.875" style="8" customWidth="1"/>
    <col min="13061" max="13061" width="17.125" style="8" customWidth="1"/>
    <col min="13062" max="13062" width="15" style="8" customWidth="1"/>
    <col min="13063" max="13063" width="8.75" style="8" customWidth="1"/>
    <col min="13064" max="13312" width="9" style="8"/>
    <col min="13313" max="13313" width="17.75" style="8" customWidth="1"/>
    <col min="13314" max="13314" width="15.125" style="8" customWidth="1"/>
    <col min="13315" max="13315" width="18.75" style="8" customWidth="1"/>
    <col min="13316" max="13316" width="16.875" style="8" customWidth="1"/>
    <col min="13317" max="13317" width="17.125" style="8" customWidth="1"/>
    <col min="13318" max="13318" width="15" style="8" customWidth="1"/>
    <col min="13319" max="13319" width="8.75" style="8" customWidth="1"/>
    <col min="13320" max="13568" width="9" style="8"/>
    <col min="13569" max="13569" width="17.75" style="8" customWidth="1"/>
    <col min="13570" max="13570" width="15.125" style="8" customWidth="1"/>
    <col min="13571" max="13571" width="18.75" style="8" customWidth="1"/>
    <col min="13572" max="13572" width="16.875" style="8" customWidth="1"/>
    <col min="13573" max="13573" width="17.125" style="8" customWidth="1"/>
    <col min="13574" max="13574" width="15" style="8" customWidth="1"/>
    <col min="13575" max="13575" width="8.75" style="8" customWidth="1"/>
    <col min="13576" max="13824" width="9" style="8"/>
    <col min="13825" max="13825" width="17.75" style="8" customWidth="1"/>
    <col min="13826" max="13826" width="15.125" style="8" customWidth="1"/>
    <col min="13827" max="13827" width="18.75" style="8" customWidth="1"/>
    <col min="13828" max="13828" width="16.875" style="8" customWidth="1"/>
    <col min="13829" max="13829" width="17.125" style="8" customWidth="1"/>
    <col min="13830" max="13830" width="15" style="8" customWidth="1"/>
    <col min="13831" max="13831" width="8.75" style="8" customWidth="1"/>
    <col min="13832" max="14080" width="9" style="8"/>
    <col min="14081" max="14081" width="17.75" style="8" customWidth="1"/>
    <col min="14082" max="14082" width="15.125" style="8" customWidth="1"/>
    <col min="14083" max="14083" width="18.75" style="8" customWidth="1"/>
    <col min="14084" max="14084" width="16.875" style="8" customWidth="1"/>
    <col min="14085" max="14085" width="17.125" style="8" customWidth="1"/>
    <col min="14086" max="14086" width="15" style="8" customWidth="1"/>
    <col min="14087" max="14087" width="8.75" style="8" customWidth="1"/>
    <col min="14088" max="14336" width="9" style="8"/>
    <col min="14337" max="14337" width="17.75" style="8" customWidth="1"/>
    <col min="14338" max="14338" width="15.125" style="8" customWidth="1"/>
    <col min="14339" max="14339" width="18.75" style="8" customWidth="1"/>
    <col min="14340" max="14340" width="16.875" style="8" customWidth="1"/>
    <col min="14341" max="14341" width="17.125" style="8" customWidth="1"/>
    <col min="14342" max="14342" width="15" style="8" customWidth="1"/>
    <col min="14343" max="14343" width="8.75" style="8" customWidth="1"/>
    <col min="14344" max="14592" width="9" style="8"/>
    <col min="14593" max="14593" width="17.75" style="8" customWidth="1"/>
    <col min="14594" max="14594" width="15.125" style="8" customWidth="1"/>
    <col min="14595" max="14595" width="18.75" style="8" customWidth="1"/>
    <col min="14596" max="14596" width="16.875" style="8" customWidth="1"/>
    <col min="14597" max="14597" width="17.125" style="8" customWidth="1"/>
    <col min="14598" max="14598" width="15" style="8" customWidth="1"/>
    <col min="14599" max="14599" width="8.75" style="8" customWidth="1"/>
    <col min="14600" max="14848" width="9" style="8"/>
    <col min="14849" max="14849" width="17.75" style="8" customWidth="1"/>
    <col min="14850" max="14850" width="15.125" style="8" customWidth="1"/>
    <col min="14851" max="14851" width="18.75" style="8" customWidth="1"/>
    <col min="14852" max="14852" width="16.875" style="8" customWidth="1"/>
    <col min="14853" max="14853" width="17.125" style="8" customWidth="1"/>
    <col min="14854" max="14854" width="15" style="8" customWidth="1"/>
    <col min="14855" max="14855" width="8.75" style="8" customWidth="1"/>
    <col min="14856" max="15104" width="9" style="8"/>
    <col min="15105" max="15105" width="17.75" style="8" customWidth="1"/>
    <col min="15106" max="15106" width="15.125" style="8" customWidth="1"/>
    <col min="15107" max="15107" width="18.75" style="8" customWidth="1"/>
    <col min="15108" max="15108" width="16.875" style="8" customWidth="1"/>
    <col min="15109" max="15109" width="17.125" style="8" customWidth="1"/>
    <col min="15110" max="15110" width="15" style="8" customWidth="1"/>
    <col min="15111" max="15111" width="8.75" style="8" customWidth="1"/>
    <col min="15112" max="15360" width="9" style="8"/>
    <col min="15361" max="15361" width="17.75" style="8" customWidth="1"/>
    <col min="15362" max="15362" width="15.125" style="8" customWidth="1"/>
    <col min="15363" max="15363" width="18.75" style="8" customWidth="1"/>
    <col min="15364" max="15364" width="16.875" style="8" customWidth="1"/>
    <col min="15365" max="15365" width="17.125" style="8" customWidth="1"/>
    <col min="15366" max="15366" width="15" style="8" customWidth="1"/>
    <col min="15367" max="15367" width="8.75" style="8" customWidth="1"/>
    <col min="15368" max="15616" width="9" style="8"/>
    <col min="15617" max="15617" width="17.75" style="8" customWidth="1"/>
    <col min="15618" max="15618" width="15.125" style="8" customWidth="1"/>
    <col min="15619" max="15619" width="18.75" style="8" customWidth="1"/>
    <col min="15620" max="15620" width="16.875" style="8" customWidth="1"/>
    <col min="15621" max="15621" width="17.125" style="8" customWidth="1"/>
    <col min="15622" max="15622" width="15" style="8" customWidth="1"/>
    <col min="15623" max="15623" width="8.75" style="8" customWidth="1"/>
    <col min="15624" max="15872" width="9" style="8"/>
    <col min="15873" max="15873" width="17.75" style="8" customWidth="1"/>
    <col min="15874" max="15874" width="15.125" style="8" customWidth="1"/>
    <col min="15875" max="15875" width="18.75" style="8" customWidth="1"/>
    <col min="15876" max="15876" width="16.875" style="8" customWidth="1"/>
    <col min="15877" max="15877" width="17.125" style="8" customWidth="1"/>
    <col min="15878" max="15878" width="15" style="8" customWidth="1"/>
    <col min="15879" max="15879" width="8.75" style="8" customWidth="1"/>
    <col min="15880" max="16128" width="9" style="8"/>
    <col min="16129" max="16129" width="17.75" style="8" customWidth="1"/>
    <col min="16130" max="16130" width="15.125" style="8" customWidth="1"/>
    <col min="16131" max="16131" width="18.75" style="8" customWidth="1"/>
    <col min="16132" max="16132" width="16.875" style="8" customWidth="1"/>
    <col min="16133" max="16133" width="17.125" style="8" customWidth="1"/>
    <col min="16134" max="16134" width="15" style="8" customWidth="1"/>
    <col min="16135" max="16135" width="8.75" style="8" customWidth="1"/>
    <col min="16136" max="16384" width="9" style="8"/>
  </cols>
  <sheetData>
    <row r="1" spans="1:11" s="5" customFormat="1" ht="24.95" customHeight="1" x14ac:dyDescent="0.3">
      <c r="A1" s="124"/>
      <c r="B1" s="124"/>
      <c r="C1" s="124"/>
      <c r="D1" s="124"/>
      <c r="E1" s="124"/>
      <c r="F1" s="124"/>
      <c r="G1" s="124"/>
    </row>
    <row r="2" spans="1:11" s="5" customFormat="1" ht="35.1" customHeight="1" x14ac:dyDescent="0.3">
      <c r="A2" s="125" t="s">
        <v>2</v>
      </c>
      <c r="B2" s="125"/>
      <c r="C2" s="125"/>
      <c r="D2" s="125"/>
      <c r="E2" s="125"/>
      <c r="F2" s="125"/>
      <c r="G2" s="125"/>
    </row>
    <row r="3" spans="1:11" s="7" customFormat="1" ht="20.100000000000001" customHeight="1" x14ac:dyDescent="0.3">
      <c r="A3" s="6"/>
      <c r="B3" s="6"/>
      <c r="C3" s="6"/>
      <c r="D3" s="6"/>
      <c r="E3" s="6"/>
      <c r="F3" s="6"/>
      <c r="G3" s="6"/>
    </row>
    <row r="4" spans="1:11" ht="24.95" customHeight="1" x14ac:dyDescent="0.3">
      <c r="A4" s="126" t="s">
        <v>19</v>
      </c>
      <c r="B4" s="126"/>
      <c r="C4" s="126"/>
      <c r="D4" s="126"/>
      <c r="E4" s="126"/>
      <c r="F4" s="126"/>
      <c r="G4" s="126"/>
    </row>
    <row r="5" spans="1:11" ht="24.95" customHeight="1" thickBot="1" x14ac:dyDescent="0.35">
      <c r="A5" s="123" t="s">
        <v>0</v>
      </c>
      <c r="B5" s="123"/>
      <c r="C5" s="123"/>
      <c r="D5" s="123"/>
      <c r="E5" s="123"/>
      <c r="F5" s="123"/>
      <c r="G5" s="123"/>
    </row>
    <row r="6" spans="1:11" s="9" customFormat="1" ht="27.95" customHeight="1" thickBot="1" x14ac:dyDescent="0.35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4" t="s">
        <v>8</v>
      </c>
      <c r="G6" s="25" t="s">
        <v>9</v>
      </c>
    </row>
    <row r="7" spans="1:11" s="9" customFormat="1" ht="27.95" customHeight="1" thickTop="1" x14ac:dyDescent="0.3">
      <c r="A7" s="10" t="s">
        <v>10</v>
      </c>
      <c r="B7" s="11"/>
      <c r="C7" s="12"/>
      <c r="D7" s="12"/>
      <c r="E7" s="12"/>
      <c r="F7" s="13">
        <f>SUM(F8:F12)</f>
        <v>60577592</v>
      </c>
      <c r="G7" s="14"/>
    </row>
    <row r="8" spans="1:11" s="9" customFormat="1" ht="27.95" customHeight="1" x14ac:dyDescent="0.3">
      <c r="A8" s="34" t="s">
        <v>23</v>
      </c>
      <c r="B8" s="30" t="s">
        <v>25</v>
      </c>
      <c r="C8" s="31" t="s">
        <v>33</v>
      </c>
      <c r="D8" s="31" t="s">
        <v>34</v>
      </c>
      <c r="E8" s="31" t="s">
        <v>35</v>
      </c>
      <c r="F8" s="32">
        <v>5576347</v>
      </c>
      <c r="G8" s="33" t="s">
        <v>32</v>
      </c>
    </row>
    <row r="9" spans="1:11" s="9" customFormat="1" ht="27.95" customHeight="1" x14ac:dyDescent="0.3">
      <c r="A9" s="34" t="s">
        <v>41</v>
      </c>
      <c r="B9" s="30" t="s">
        <v>25</v>
      </c>
      <c r="C9" s="31" t="s">
        <v>28</v>
      </c>
      <c r="D9" s="31" t="s">
        <v>30</v>
      </c>
      <c r="E9" s="31" t="s">
        <v>47</v>
      </c>
      <c r="F9" s="32">
        <v>20433515</v>
      </c>
      <c r="G9" s="33" t="s">
        <v>32</v>
      </c>
    </row>
    <row r="10" spans="1:11" s="9" customFormat="1" ht="27.95" customHeight="1" x14ac:dyDescent="0.3">
      <c r="A10" s="34" t="s">
        <v>42</v>
      </c>
      <c r="B10" s="30" t="s">
        <v>25</v>
      </c>
      <c r="C10" s="31" t="s">
        <v>53</v>
      </c>
      <c r="D10" s="31" t="s">
        <v>29</v>
      </c>
      <c r="E10" s="31" t="s">
        <v>36</v>
      </c>
      <c r="F10" s="32">
        <v>14096587</v>
      </c>
      <c r="G10" s="33" t="s">
        <v>32</v>
      </c>
    </row>
    <row r="11" spans="1:11" s="9" customFormat="1" ht="27.95" customHeight="1" x14ac:dyDescent="0.3">
      <c r="A11" s="34" t="s">
        <v>43</v>
      </c>
      <c r="B11" s="30" t="s">
        <v>26</v>
      </c>
      <c r="C11" s="31" t="s">
        <v>53</v>
      </c>
      <c r="D11" s="27" t="s">
        <v>38</v>
      </c>
      <c r="E11" s="27" t="s">
        <v>24</v>
      </c>
      <c r="F11" s="28">
        <v>13230800</v>
      </c>
      <c r="G11" s="29" t="s">
        <v>37</v>
      </c>
    </row>
    <row r="12" spans="1:11" s="9" customFormat="1" ht="27.95" customHeight="1" thickBot="1" x14ac:dyDescent="0.35">
      <c r="A12" s="26" t="s">
        <v>44</v>
      </c>
      <c r="B12" s="118" t="s">
        <v>27</v>
      </c>
      <c r="C12" s="17" t="s">
        <v>54</v>
      </c>
      <c r="D12" s="17" t="s">
        <v>31</v>
      </c>
      <c r="E12" s="18" t="s">
        <v>46</v>
      </c>
      <c r="F12" s="21">
        <v>7240343</v>
      </c>
      <c r="G12" s="35" t="s">
        <v>32</v>
      </c>
      <c r="K12" s="50"/>
    </row>
    <row r="14" spans="1:11" ht="24.95" customHeight="1" x14ac:dyDescent="0.3">
      <c r="A14" s="126" t="s">
        <v>20</v>
      </c>
      <c r="B14" s="126"/>
      <c r="C14" s="126"/>
      <c r="D14" s="126"/>
      <c r="E14" s="126"/>
      <c r="F14" s="126"/>
      <c r="G14" s="126"/>
    </row>
    <row r="15" spans="1:11" ht="24.95" customHeight="1" thickBot="1" x14ac:dyDescent="0.35">
      <c r="A15" s="123" t="s">
        <v>11</v>
      </c>
      <c r="B15" s="123"/>
      <c r="C15" s="123"/>
      <c r="D15" s="123"/>
      <c r="E15" s="123"/>
      <c r="F15" s="123"/>
      <c r="G15" s="123"/>
    </row>
    <row r="16" spans="1:11" s="9" customFormat="1" ht="27.95" customHeight="1" thickBot="1" x14ac:dyDescent="0.35">
      <c r="A16" s="22" t="s">
        <v>4</v>
      </c>
      <c r="B16" s="23" t="s">
        <v>12</v>
      </c>
      <c r="C16" s="23" t="s">
        <v>6</v>
      </c>
      <c r="D16" s="23" t="s">
        <v>13</v>
      </c>
      <c r="E16" s="23" t="s">
        <v>14</v>
      </c>
      <c r="F16" s="24" t="s">
        <v>15</v>
      </c>
      <c r="G16" s="25" t="s">
        <v>9</v>
      </c>
    </row>
    <row r="17" spans="1:7" s="9" customFormat="1" ht="27.95" customHeight="1" thickTop="1" thickBot="1" x14ac:dyDescent="0.35">
      <c r="A17" s="16" t="s">
        <v>40</v>
      </c>
      <c r="B17" s="15" t="s">
        <v>39</v>
      </c>
      <c r="C17" s="17" t="s">
        <v>297</v>
      </c>
      <c r="D17" s="17"/>
      <c r="E17" s="18" t="s">
        <v>55</v>
      </c>
      <c r="F17" s="36"/>
      <c r="G17" s="19"/>
    </row>
    <row r="19" spans="1:7" ht="24.95" customHeight="1" x14ac:dyDescent="0.3">
      <c r="A19" s="126" t="s">
        <v>21</v>
      </c>
      <c r="B19" s="126"/>
      <c r="C19" s="126"/>
      <c r="D19" s="126"/>
      <c r="E19" s="126"/>
      <c r="F19" s="126"/>
      <c r="G19" s="126"/>
    </row>
    <row r="20" spans="1:7" ht="24.95" customHeight="1" thickBot="1" x14ac:dyDescent="0.35">
      <c r="A20" s="123" t="s">
        <v>0</v>
      </c>
      <c r="B20" s="123"/>
      <c r="C20" s="123"/>
      <c r="D20" s="123"/>
      <c r="E20" s="123"/>
      <c r="F20" s="123"/>
      <c r="G20" s="123"/>
    </row>
    <row r="21" spans="1:7" s="9" customFormat="1" ht="27.95" customHeight="1" thickBot="1" x14ac:dyDescent="0.35">
      <c r="A21" s="40" t="s">
        <v>3</v>
      </c>
      <c r="B21" s="41" t="s">
        <v>4</v>
      </c>
      <c r="C21" s="41" t="s">
        <v>1</v>
      </c>
      <c r="D21" s="41" t="s">
        <v>16</v>
      </c>
      <c r="E21" s="131" t="s">
        <v>17</v>
      </c>
      <c r="F21" s="132"/>
      <c r="G21" s="42" t="s">
        <v>9</v>
      </c>
    </row>
    <row r="22" spans="1:7" s="9" customFormat="1" ht="27.95" customHeight="1" thickTop="1" x14ac:dyDescent="0.3">
      <c r="A22" s="43" t="s">
        <v>10</v>
      </c>
      <c r="B22" s="44"/>
      <c r="C22" s="45"/>
      <c r="D22" s="46">
        <f>SUM(D23:D27)</f>
        <v>41645793</v>
      </c>
      <c r="E22" s="133"/>
      <c r="F22" s="134"/>
      <c r="G22" s="47"/>
    </row>
    <row r="23" spans="1:7" s="9" customFormat="1" ht="27.95" customHeight="1" x14ac:dyDescent="0.3">
      <c r="A23" s="34" t="s">
        <v>23</v>
      </c>
      <c r="B23" s="38" t="s">
        <v>25</v>
      </c>
      <c r="C23" s="27" t="s">
        <v>48</v>
      </c>
      <c r="D23" s="48">
        <v>5876303</v>
      </c>
      <c r="E23" s="141"/>
      <c r="F23" s="141"/>
      <c r="G23" s="39" t="s">
        <v>295</v>
      </c>
    </row>
    <row r="24" spans="1:7" s="9" customFormat="1" ht="27.95" customHeight="1" x14ac:dyDescent="0.3">
      <c r="A24" s="34" t="s">
        <v>41</v>
      </c>
      <c r="B24" s="38" t="s">
        <v>25</v>
      </c>
      <c r="C24" s="27" t="s">
        <v>49</v>
      </c>
      <c r="D24" s="48">
        <v>21669000</v>
      </c>
      <c r="E24" s="141"/>
      <c r="F24" s="141"/>
      <c r="G24" s="39" t="s">
        <v>295</v>
      </c>
    </row>
    <row r="25" spans="1:7" s="9" customFormat="1" ht="27.95" customHeight="1" x14ac:dyDescent="0.3">
      <c r="A25" s="34" t="s">
        <v>42</v>
      </c>
      <c r="B25" s="38" t="s">
        <v>25</v>
      </c>
      <c r="C25" s="27" t="s">
        <v>50</v>
      </c>
      <c r="D25" s="48">
        <v>11561870</v>
      </c>
      <c r="E25" s="141"/>
      <c r="F25" s="141"/>
      <c r="G25" s="39" t="s">
        <v>295</v>
      </c>
    </row>
    <row r="26" spans="1:7" s="9" customFormat="1" ht="27.95" customHeight="1" x14ac:dyDescent="0.3">
      <c r="A26" s="34" t="s">
        <v>43</v>
      </c>
      <c r="B26" s="38" t="s">
        <v>25</v>
      </c>
      <c r="C26" s="27" t="s">
        <v>51</v>
      </c>
      <c r="D26" s="48">
        <v>597720</v>
      </c>
      <c r="E26" s="141"/>
      <c r="F26" s="141"/>
      <c r="G26" s="39" t="s">
        <v>296</v>
      </c>
    </row>
    <row r="27" spans="1:7" s="9" customFormat="1" ht="27.95" customHeight="1" thickBot="1" x14ac:dyDescent="0.35">
      <c r="A27" s="16" t="s">
        <v>44</v>
      </c>
      <c r="B27" s="118" t="s">
        <v>27</v>
      </c>
      <c r="C27" s="17" t="s">
        <v>52</v>
      </c>
      <c r="D27" s="49">
        <v>1940900</v>
      </c>
      <c r="E27" s="135"/>
      <c r="F27" s="136"/>
      <c r="G27" s="117" t="s">
        <v>295</v>
      </c>
    </row>
    <row r="28" spans="1:7" ht="24.95" customHeight="1" x14ac:dyDescent="0.3">
      <c r="G28" s="37"/>
    </row>
    <row r="29" spans="1:7" ht="24.95" customHeight="1" x14ac:dyDescent="0.3">
      <c r="A29" s="126" t="s">
        <v>22</v>
      </c>
      <c r="B29" s="126"/>
      <c r="C29" s="126"/>
      <c r="D29" s="126"/>
      <c r="E29" s="126"/>
      <c r="F29" s="126"/>
      <c r="G29" s="126"/>
    </row>
    <row r="30" spans="1:7" ht="24.95" customHeight="1" thickBot="1" x14ac:dyDescent="0.35">
      <c r="A30" s="123" t="s">
        <v>11</v>
      </c>
      <c r="B30" s="123"/>
      <c r="C30" s="123"/>
      <c r="D30" s="123"/>
      <c r="E30" s="123"/>
      <c r="F30" s="123"/>
      <c r="G30" s="123"/>
    </row>
    <row r="31" spans="1:7" s="9" customFormat="1" ht="27.95" customHeight="1" thickBot="1" x14ac:dyDescent="0.35">
      <c r="A31" s="22" t="s">
        <v>4</v>
      </c>
      <c r="B31" s="137" t="s">
        <v>1</v>
      </c>
      <c r="C31" s="138"/>
      <c r="D31" s="23" t="s">
        <v>18</v>
      </c>
      <c r="E31" s="23" t="s">
        <v>15</v>
      </c>
      <c r="F31" s="139" t="s">
        <v>9</v>
      </c>
      <c r="G31" s="140"/>
    </row>
    <row r="32" spans="1:7" s="9" customFormat="1" ht="27.95" customHeight="1" thickTop="1" thickBot="1" x14ac:dyDescent="0.35">
      <c r="A32" s="16" t="s">
        <v>40</v>
      </c>
      <c r="B32" s="127" t="s">
        <v>45</v>
      </c>
      <c r="C32" s="128"/>
      <c r="D32" s="17"/>
      <c r="E32" s="18"/>
      <c r="F32" s="129"/>
      <c r="G32" s="130"/>
    </row>
  </sheetData>
  <mergeCells count="21">
    <mergeCell ref="B32:C32"/>
    <mergeCell ref="F32:G32"/>
    <mergeCell ref="A19:G19"/>
    <mergeCell ref="A20:G20"/>
    <mergeCell ref="E21:F21"/>
    <mergeCell ref="E22:F22"/>
    <mergeCell ref="E27:F27"/>
    <mergeCell ref="A29:G29"/>
    <mergeCell ref="A30:G30"/>
    <mergeCell ref="B31:C31"/>
    <mergeCell ref="F31:G31"/>
    <mergeCell ref="E23:F23"/>
    <mergeCell ref="E24:F24"/>
    <mergeCell ref="E25:F25"/>
    <mergeCell ref="E26:F26"/>
    <mergeCell ref="A15:G15"/>
    <mergeCell ref="A1:G1"/>
    <mergeCell ref="A2:G2"/>
    <mergeCell ref="A4:G4"/>
    <mergeCell ref="A5:G5"/>
    <mergeCell ref="A14:G14"/>
  </mergeCells>
  <phoneticPr fontId="1" type="noConversion"/>
  <printOptions horizontalCentered="1"/>
  <pageMargins left="0.39370078740157483" right="0.39370078740157483" top="0.98425196850393704" bottom="0.70866141732283472" header="0.51181102362204722" footer="0.51181102362204722"/>
  <pageSetup paperSize="9" scale="78" firstPageNumber="42" orientation="portrait" useFirstPageNumber="1" r:id="rId1"/>
  <headerFooter alignWithMargins="0">
    <oddFooter>&amp;C&amp;10&amp;P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76"/>
  <sheetViews>
    <sheetView workbookViewId="0">
      <selection activeCell="G15" sqref="G15"/>
    </sheetView>
  </sheetViews>
  <sheetFormatPr defaultRowHeight="13.5" x14ac:dyDescent="0.3"/>
  <cols>
    <col min="1" max="1" width="6.25" style="51" bestFit="1" customWidth="1"/>
    <col min="2" max="2" width="12.125" style="52" bestFit="1" customWidth="1"/>
    <col min="3" max="3" width="14.375" style="53" bestFit="1" customWidth="1"/>
    <col min="4" max="4" width="23" style="54" bestFit="1" customWidth="1"/>
    <col min="5" max="5" width="9" style="54"/>
    <col min="6" max="6" width="12.75" style="55" customWidth="1"/>
    <col min="7" max="9" width="9" style="54"/>
    <col min="10" max="10" width="12.875" style="54" bestFit="1" customWidth="1"/>
    <col min="11" max="16384" width="9" style="54"/>
  </cols>
  <sheetData>
    <row r="1" spans="1:7" ht="15" customHeight="1" x14ac:dyDescent="0.3"/>
    <row r="2" spans="1:7" ht="21" customHeight="1" x14ac:dyDescent="0.3">
      <c r="A2" s="144" t="s">
        <v>57</v>
      </c>
      <c r="B2" s="144"/>
      <c r="C2" s="144"/>
      <c r="D2" s="144"/>
      <c r="E2" s="144"/>
      <c r="F2" s="144"/>
      <c r="G2" s="144"/>
    </row>
    <row r="3" spans="1:7" ht="15" customHeight="1" x14ac:dyDescent="0.3">
      <c r="A3" s="145" t="s">
        <v>58</v>
      </c>
      <c r="B3" s="145"/>
      <c r="C3" s="145"/>
      <c r="D3" s="145"/>
      <c r="E3" s="145"/>
      <c r="F3" s="145"/>
      <c r="G3" s="145"/>
    </row>
    <row r="4" spans="1:7" ht="15" customHeight="1" x14ac:dyDescent="0.3">
      <c r="B4" s="56"/>
      <c r="C4" s="57"/>
      <c r="D4" s="58"/>
      <c r="E4" s="58"/>
      <c r="F4" s="59"/>
      <c r="G4" s="60"/>
    </row>
    <row r="5" spans="1:7" ht="15" customHeight="1" x14ac:dyDescent="0.3">
      <c r="B5" s="56"/>
      <c r="C5" s="57"/>
      <c r="D5" s="58"/>
      <c r="E5" s="58"/>
      <c r="F5" s="59"/>
      <c r="G5" s="60" t="s">
        <v>59</v>
      </c>
    </row>
    <row r="6" spans="1:7" ht="15" customHeight="1" x14ac:dyDescent="0.3">
      <c r="A6" s="61" t="s">
        <v>60</v>
      </c>
      <c r="B6" s="62" t="s">
        <v>61</v>
      </c>
      <c r="C6" s="63" t="s">
        <v>62</v>
      </c>
      <c r="D6" s="63" t="s">
        <v>63</v>
      </c>
      <c r="E6" s="63" t="s">
        <v>64</v>
      </c>
      <c r="F6" s="64" t="s">
        <v>65</v>
      </c>
      <c r="G6" s="63" t="s">
        <v>66</v>
      </c>
    </row>
    <row r="7" spans="1:7" ht="15" customHeight="1" x14ac:dyDescent="0.3">
      <c r="A7" s="146" t="s">
        <v>67</v>
      </c>
      <c r="B7" s="147"/>
      <c r="C7" s="147"/>
      <c r="D7" s="147"/>
      <c r="E7" s="148"/>
      <c r="F7" s="64">
        <f>F16+F59+F451+F507+F512</f>
        <v>60577592</v>
      </c>
      <c r="G7" s="63"/>
    </row>
    <row r="8" spans="1:7" ht="15" customHeight="1" x14ac:dyDescent="0.3">
      <c r="A8" s="143" t="s">
        <v>68</v>
      </c>
      <c r="B8" s="143"/>
      <c r="C8" s="143"/>
      <c r="D8" s="143"/>
      <c r="E8" s="143"/>
      <c r="F8" s="143"/>
      <c r="G8" s="143"/>
    </row>
    <row r="9" spans="1:7" ht="15" customHeight="1" x14ac:dyDescent="0.3">
      <c r="A9" s="65">
        <v>1</v>
      </c>
      <c r="B9" s="66">
        <v>43496</v>
      </c>
      <c r="C9" s="67" t="s">
        <v>69</v>
      </c>
      <c r="D9" s="68" t="s">
        <v>378</v>
      </c>
      <c r="E9" s="69"/>
      <c r="F9" s="70">
        <v>300000</v>
      </c>
      <c r="G9" s="68"/>
    </row>
    <row r="10" spans="1:7" ht="15" customHeight="1" x14ac:dyDescent="0.3">
      <c r="A10" s="65">
        <v>2</v>
      </c>
      <c r="B10" s="66">
        <v>43600</v>
      </c>
      <c r="C10" s="67" t="s">
        <v>69</v>
      </c>
      <c r="D10" s="68" t="s">
        <v>379</v>
      </c>
      <c r="E10" s="69"/>
      <c r="F10" s="70">
        <v>2000000</v>
      </c>
      <c r="G10" s="68"/>
    </row>
    <row r="11" spans="1:7" ht="15" customHeight="1" x14ac:dyDescent="0.3">
      <c r="A11" s="65">
        <v>3</v>
      </c>
      <c r="B11" s="66">
        <v>43639</v>
      </c>
      <c r="C11" s="67" t="s">
        <v>69</v>
      </c>
      <c r="D11" s="68" t="s">
        <v>70</v>
      </c>
      <c r="E11" s="69"/>
      <c r="F11" s="70">
        <v>183</v>
      </c>
      <c r="G11" s="68"/>
    </row>
    <row r="12" spans="1:7" ht="15" customHeight="1" x14ac:dyDescent="0.3">
      <c r="A12" s="65">
        <v>4</v>
      </c>
      <c r="B12" s="66">
        <v>43683</v>
      </c>
      <c r="C12" s="67" t="s">
        <v>69</v>
      </c>
      <c r="D12" s="68" t="s">
        <v>380</v>
      </c>
      <c r="E12" s="69"/>
      <c r="F12" s="70">
        <v>300000</v>
      </c>
      <c r="G12" s="68"/>
    </row>
    <row r="13" spans="1:7" ht="15" customHeight="1" x14ac:dyDescent="0.3">
      <c r="A13" s="65">
        <v>5</v>
      </c>
      <c r="B13" s="66">
        <v>43782</v>
      </c>
      <c r="C13" s="67" t="s">
        <v>69</v>
      </c>
      <c r="D13" s="68" t="s">
        <v>382</v>
      </c>
      <c r="E13" s="69"/>
      <c r="F13" s="70">
        <v>1976000</v>
      </c>
      <c r="G13" s="68"/>
    </row>
    <row r="14" spans="1:7" ht="15" customHeight="1" x14ac:dyDescent="0.3">
      <c r="A14" s="65">
        <v>6</v>
      </c>
      <c r="B14" s="66">
        <v>43789</v>
      </c>
      <c r="C14" s="67" t="s">
        <v>69</v>
      </c>
      <c r="D14" s="68" t="s">
        <v>383</v>
      </c>
      <c r="E14" s="69"/>
      <c r="F14" s="70">
        <v>1000000</v>
      </c>
      <c r="G14" s="68"/>
    </row>
    <row r="15" spans="1:7" ht="15" customHeight="1" x14ac:dyDescent="0.3">
      <c r="A15" s="65">
        <v>7</v>
      </c>
      <c r="B15" s="66">
        <v>43828</v>
      </c>
      <c r="C15" s="67" t="s">
        <v>69</v>
      </c>
      <c r="D15" s="68" t="s">
        <v>70</v>
      </c>
      <c r="E15" s="69"/>
      <c r="F15" s="70">
        <v>164</v>
      </c>
      <c r="G15" s="68"/>
    </row>
    <row r="16" spans="1:7" ht="15" customHeight="1" x14ac:dyDescent="0.3">
      <c r="A16" s="142" t="s">
        <v>71</v>
      </c>
      <c r="B16" s="142"/>
      <c r="C16" s="142"/>
      <c r="D16" s="142"/>
      <c r="E16" s="142"/>
      <c r="F16" s="71">
        <f>SUM(F9:F15)</f>
        <v>5576347</v>
      </c>
      <c r="G16" s="72"/>
    </row>
    <row r="17" spans="1:7" ht="15" customHeight="1" x14ac:dyDescent="0.3">
      <c r="A17" s="143" t="s">
        <v>72</v>
      </c>
      <c r="B17" s="143"/>
      <c r="C17" s="143"/>
      <c r="D17" s="143"/>
      <c r="E17" s="143"/>
      <c r="F17" s="143"/>
      <c r="G17" s="143"/>
    </row>
    <row r="18" spans="1:7" ht="15" customHeight="1" x14ac:dyDescent="0.3">
      <c r="A18" s="65">
        <v>1</v>
      </c>
      <c r="B18" s="66">
        <v>43475</v>
      </c>
      <c r="C18" s="67" t="s">
        <v>69</v>
      </c>
      <c r="D18" s="68" t="s">
        <v>377</v>
      </c>
      <c r="E18" s="69"/>
      <c r="F18" s="70">
        <v>1500000</v>
      </c>
      <c r="G18" s="68"/>
    </row>
    <row r="19" spans="1:7" ht="15" customHeight="1" x14ac:dyDescent="0.3">
      <c r="A19" s="65">
        <v>2</v>
      </c>
      <c r="B19" s="66">
        <v>43488</v>
      </c>
      <c r="C19" s="67" t="s">
        <v>69</v>
      </c>
      <c r="D19" s="68" t="s">
        <v>299</v>
      </c>
      <c r="E19" s="69"/>
      <c r="F19" s="70">
        <v>110000</v>
      </c>
      <c r="G19" s="68"/>
    </row>
    <row r="20" spans="1:7" ht="15" customHeight="1" x14ac:dyDescent="0.3">
      <c r="A20" s="65">
        <v>3</v>
      </c>
      <c r="B20" s="66">
        <v>43488</v>
      </c>
      <c r="C20" s="67" t="s">
        <v>69</v>
      </c>
      <c r="D20" s="68" t="s">
        <v>300</v>
      </c>
      <c r="E20" s="69"/>
      <c r="F20" s="70">
        <v>110000</v>
      </c>
      <c r="G20" s="68"/>
    </row>
    <row r="21" spans="1:7" ht="15" customHeight="1" x14ac:dyDescent="0.3">
      <c r="A21" s="65">
        <v>4</v>
      </c>
      <c r="B21" s="66">
        <v>43488</v>
      </c>
      <c r="C21" s="67" t="s">
        <v>69</v>
      </c>
      <c r="D21" s="68" t="s">
        <v>301</v>
      </c>
      <c r="E21" s="69"/>
      <c r="F21" s="70">
        <v>110000</v>
      </c>
      <c r="G21" s="68"/>
    </row>
    <row r="22" spans="1:7" ht="15" customHeight="1" x14ac:dyDescent="0.3">
      <c r="A22" s="65">
        <v>5</v>
      </c>
      <c r="B22" s="66">
        <v>43488</v>
      </c>
      <c r="C22" s="67" t="s">
        <v>69</v>
      </c>
      <c r="D22" s="68" t="s">
        <v>302</v>
      </c>
      <c r="E22" s="69"/>
      <c r="F22" s="70">
        <v>110000</v>
      </c>
      <c r="G22" s="68"/>
    </row>
    <row r="23" spans="1:7" ht="15" customHeight="1" x14ac:dyDescent="0.3">
      <c r="A23" s="65">
        <v>6</v>
      </c>
      <c r="B23" s="66">
        <v>43488</v>
      </c>
      <c r="C23" s="67" t="s">
        <v>69</v>
      </c>
      <c r="D23" s="68" t="s">
        <v>303</v>
      </c>
      <c r="E23" s="69"/>
      <c r="F23" s="70">
        <v>110000</v>
      </c>
      <c r="G23" s="68"/>
    </row>
    <row r="24" spans="1:7" ht="15" customHeight="1" x14ac:dyDescent="0.3">
      <c r="A24" s="65">
        <v>7</v>
      </c>
      <c r="B24" s="66">
        <v>43488</v>
      </c>
      <c r="C24" s="67" t="s">
        <v>69</v>
      </c>
      <c r="D24" s="68" t="s">
        <v>305</v>
      </c>
      <c r="E24" s="69"/>
      <c r="F24" s="70">
        <v>110000</v>
      </c>
      <c r="G24" s="68"/>
    </row>
    <row r="25" spans="1:7" ht="15" customHeight="1" x14ac:dyDescent="0.3">
      <c r="A25" s="65">
        <v>8</v>
      </c>
      <c r="B25" s="66">
        <v>43489</v>
      </c>
      <c r="C25" s="67" t="s">
        <v>69</v>
      </c>
      <c r="D25" s="68" t="s">
        <v>306</v>
      </c>
      <c r="E25" s="69"/>
      <c r="F25" s="70">
        <v>110000</v>
      </c>
      <c r="G25" s="68"/>
    </row>
    <row r="26" spans="1:7" ht="15" customHeight="1" x14ac:dyDescent="0.3">
      <c r="A26" s="65">
        <v>9</v>
      </c>
      <c r="B26" s="66">
        <v>43489</v>
      </c>
      <c r="C26" s="67" t="s">
        <v>69</v>
      </c>
      <c r="D26" s="68" t="s">
        <v>307</v>
      </c>
      <c r="E26" s="69"/>
      <c r="F26" s="70">
        <v>110000</v>
      </c>
      <c r="G26" s="68"/>
    </row>
    <row r="27" spans="1:7" ht="15" customHeight="1" x14ac:dyDescent="0.3">
      <c r="A27" s="65">
        <v>10</v>
      </c>
      <c r="B27" s="66">
        <v>43491</v>
      </c>
      <c r="C27" s="67" t="s">
        <v>69</v>
      </c>
      <c r="D27" s="68" t="s">
        <v>308</v>
      </c>
      <c r="E27" s="69"/>
      <c r="F27" s="70">
        <v>110000</v>
      </c>
      <c r="G27" s="68"/>
    </row>
    <row r="28" spans="1:7" ht="15" customHeight="1" x14ac:dyDescent="0.3">
      <c r="A28" s="65">
        <v>11</v>
      </c>
      <c r="B28" s="66">
        <v>43497</v>
      </c>
      <c r="C28" s="67" t="s">
        <v>69</v>
      </c>
      <c r="D28" s="68" t="s">
        <v>309</v>
      </c>
      <c r="E28" s="69"/>
      <c r="F28" s="70">
        <v>620000</v>
      </c>
      <c r="G28" s="68"/>
    </row>
    <row r="29" spans="1:7" ht="15" customHeight="1" x14ac:dyDescent="0.3">
      <c r="A29" s="65">
        <v>12</v>
      </c>
      <c r="B29" s="66">
        <v>43497</v>
      </c>
      <c r="C29" s="67" t="s">
        <v>69</v>
      </c>
      <c r="D29" s="68" t="s">
        <v>310</v>
      </c>
      <c r="E29" s="69"/>
      <c r="F29" s="70">
        <v>110000</v>
      </c>
      <c r="G29" s="68"/>
    </row>
    <row r="30" spans="1:7" ht="15" customHeight="1" x14ac:dyDescent="0.3">
      <c r="A30" s="65">
        <v>13</v>
      </c>
      <c r="B30" s="66">
        <v>43503</v>
      </c>
      <c r="C30" s="67" t="s">
        <v>69</v>
      </c>
      <c r="D30" s="68" t="s">
        <v>311</v>
      </c>
      <c r="E30" s="69"/>
      <c r="F30" s="70">
        <v>110000</v>
      </c>
      <c r="G30" s="68"/>
    </row>
    <row r="31" spans="1:7" ht="15" customHeight="1" x14ac:dyDescent="0.3">
      <c r="A31" s="65">
        <v>14</v>
      </c>
      <c r="B31" s="66">
        <v>43503</v>
      </c>
      <c r="C31" s="67" t="s">
        <v>69</v>
      </c>
      <c r="D31" s="68" t="s">
        <v>312</v>
      </c>
      <c r="E31" s="69"/>
      <c r="F31" s="70">
        <v>110000</v>
      </c>
      <c r="G31" s="68"/>
    </row>
    <row r="32" spans="1:7" ht="15" customHeight="1" x14ac:dyDescent="0.3">
      <c r="A32" s="65">
        <v>15</v>
      </c>
      <c r="B32" s="66">
        <v>43503</v>
      </c>
      <c r="C32" s="67" t="s">
        <v>69</v>
      </c>
      <c r="D32" s="68" t="s">
        <v>313</v>
      </c>
      <c r="E32" s="69"/>
      <c r="F32" s="70">
        <v>110000</v>
      </c>
      <c r="G32" s="68"/>
    </row>
    <row r="33" spans="1:7" ht="15" customHeight="1" x14ac:dyDescent="0.3">
      <c r="A33" s="65">
        <v>16</v>
      </c>
      <c r="B33" s="66">
        <v>43503</v>
      </c>
      <c r="C33" s="67" t="s">
        <v>69</v>
      </c>
      <c r="D33" s="68" t="s">
        <v>314</v>
      </c>
      <c r="E33" s="69"/>
      <c r="F33" s="70">
        <v>110000</v>
      </c>
      <c r="G33" s="68"/>
    </row>
    <row r="34" spans="1:7" ht="15" customHeight="1" x14ac:dyDescent="0.3">
      <c r="A34" s="65">
        <v>17</v>
      </c>
      <c r="B34" s="66">
        <v>43503</v>
      </c>
      <c r="C34" s="67" t="s">
        <v>69</v>
      </c>
      <c r="D34" s="68" t="s">
        <v>315</v>
      </c>
      <c r="E34" s="69"/>
      <c r="F34" s="70">
        <v>110000</v>
      </c>
      <c r="G34" s="68"/>
    </row>
    <row r="35" spans="1:7" ht="15" customHeight="1" x14ac:dyDescent="0.3">
      <c r="A35" s="65">
        <v>18</v>
      </c>
      <c r="B35" s="66">
        <v>43503</v>
      </c>
      <c r="C35" s="67" t="s">
        <v>69</v>
      </c>
      <c r="D35" s="68" t="s">
        <v>316</v>
      </c>
      <c r="E35" s="69"/>
      <c r="F35" s="70">
        <v>110000</v>
      </c>
      <c r="G35" s="68"/>
    </row>
    <row r="36" spans="1:7" ht="15" customHeight="1" x14ac:dyDescent="0.3">
      <c r="A36" s="65">
        <v>19</v>
      </c>
      <c r="B36" s="66">
        <v>43503</v>
      </c>
      <c r="C36" s="67" t="s">
        <v>69</v>
      </c>
      <c r="D36" s="68" t="s">
        <v>317</v>
      </c>
      <c r="E36" s="69"/>
      <c r="F36" s="70">
        <v>110000</v>
      </c>
      <c r="G36" s="68"/>
    </row>
    <row r="37" spans="1:7" ht="15" customHeight="1" x14ac:dyDescent="0.3">
      <c r="A37" s="65">
        <v>20</v>
      </c>
      <c r="B37" s="66">
        <v>43503</v>
      </c>
      <c r="C37" s="67" t="s">
        <v>69</v>
      </c>
      <c r="D37" s="68" t="s">
        <v>318</v>
      </c>
      <c r="E37" s="69"/>
      <c r="F37" s="70">
        <v>110000</v>
      </c>
      <c r="G37" s="68"/>
    </row>
    <row r="38" spans="1:7" ht="15" customHeight="1" x14ac:dyDescent="0.3">
      <c r="A38" s="65">
        <v>21</v>
      </c>
      <c r="B38" s="66">
        <v>43504</v>
      </c>
      <c r="C38" s="67" t="s">
        <v>69</v>
      </c>
      <c r="D38" s="68" t="s">
        <v>377</v>
      </c>
      <c r="E38" s="69"/>
      <c r="F38" s="70">
        <v>1500000</v>
      </c>
      <c r="G38" s="68"/>
    </row>
    <row r="39" spans="1:7" ht="15" customHeight="1" x14ac:dyDescent="0.3">
      <c r="A39" s="65">
        <v>22</v>
      </c>
      <c r="B39" s="66">
        <v>43504</v>
      </c>
      <c r="C39" s="67" t="s">
        <v>69</v>
      </c>
      <c r="D39" s="68" t="s">
        <v>319</v>
      </c>
      <c r="E39" s="69"/>
      <c r="F39" s="70">
        <v>110000</v>
      </c>
      <c r="G39" s="68"/>
    </row>
    <row r="40" spans="1:7" ht="15" customHeight="1" x14ac:dyDescent="0.3">
      <c r="A40" s="65">
        <v>23</v>
      </c>
      <c r="B40" s="66">
        <v>43516</v>
      </c>
      <c r="C40" s="67" t="s">
        <v>69</v>
      </c>
      <c r="D40" s="68" t="s">
        <v>376</v>
      </c>
      <c r="E40" s="69"/>
      <c r="F40" s="70">
        <v>4000000</v>
      </c>
      <c r="G40" s="68"/>
    </row>
    <row r="41" spans="1:7" ht="15" customHeight="1" x14ac:dyDescent="0.3">
      <c r="A41" s="65">
        <v>24</v>
      </c>
      <c r="B41" s="66">
        <v>43532</v>
      </c>
      <c r="C41" s="67" t="s">
        <v>69</v>
      </c>
      <c r="D41" s="68" t="s">
        <v>377</v>
      </c>
      <c r="E41" s="69"/>
      <c r="F41" s="70">
        <v>1010000</v>
      </c>
      <c r="G41" s="68"/>
    </row>
    <row r="42" spans="1:7" ht="15" customHeight="1" x14ac:dyDescent="0.3">
      <c r="A42" s="65">
        <v>25</v>
      </c>
      <c r="B42" s="66">
        <v>43563</v>
      </c>
      <c r="C42" s="67" t="s">
        <v>69</v>
      </c>
      <c r="D42" s="68" t="s">
        <v>377</v>
      </c>
      <c r="E42" s="69"/>
      <c r="F42" s="70">
        <v>1010000</v>
      </c>
      <c r="G42" s="68"/>
    </row>
    <row r="43" spans="1:7" ht="15" customHeight="1" x14ac:dyDescent="0.3">
      <c r="A43" s="65">
        <v>26</v>
      </c>
      <c r="B43" s="66">
        <v>43594</v>
      </c>
      <c r="C43" s="67" t="s">
        <v>69</v>
      </c>
      <c r="D43" s="68" t="s">
        <v>377</v>
      </c>
      <c r="E43" s="73"/>
      <c r="F43" s="70">
        <v>1000000</v>
      </c>
      <c r="G43" s="73"/>
    </row>
    <row r="44" spans="1:7" ht="15" customHeight="1" x14ac:dyDescent="0.3">
      <c r="A44" s="65">
        <v>27</v>
      </c>
      <c r="B44" s="66">
        <v>43626</v>
      </c>
      <c r="C44" s="67" t="s">
        <v>69</v>
      </c>
      <c r="D44" s="68" t="s">
        <v>377</v>
      </c>
      <c r="E44" s="73"/>
      <c r="F44" s="70">
        <v>1100000</v>
      </c>
      <c r="G44" s="73"/>
    </row>
    <row r="45" spans="1:7" ht="15" customHeight="1" x14ac:dyDescent="0.3">
      <c r="A45" s="65">
        <v>28</v>
      </c>
      <c r="B45" s="66">
        <v>43639</v>
      </c>
      <c r="C45" s="67" t="s">
        <v>69</v>
      </c>
      <c r="D45" s="68" t="s">
        <v>73</v>
      </c>
      <c r="E45" s="73"/>
      <c r="F45" s="70">
        <v>1760</v>
      </c>
      <c r="G45" s="73"/>
    </row>
    <row r="46" spans="1:7" ht="15" customHeight="1" x14ac:dyDescent="0.3">
      <c r="A46" s="65">
        <v>29</v>
      </c>
      <c r="B46" s="66">
        <v>43655</v>
      </c>
      <c r="C46" s="67" t="s">
        <v>69</v>
      </c>
      <c r="D46" s="68" t="s">
        <v>377</v>
      </c>
      <c r="E46" s="73"/>
      <c r="F46" s="70">
        <v>1100000</v>
      </c>
      <c r="G46" s="73"/>
    </row>
    <row r="47" spans="1:7" ht="15" customHeight="1" x14ac:dyDescent="0.3">
      <c r="A47" s="65">
        <v>30</v>
      </c>
      <c r="B47" s="66">
        <v>43685</v>
      </c>
      <c r="C47" s="67" t="s">
        <v>69</v>
      </c>
      <c r="D47" s="68" t="s">
        <v>377</v>
      </c>
      <c r="E47" s="73"/>
      <c r="F47" s="70">
        <v>1100000</v>
      </c>
      <c r="G47" s="73"/>
    </row>
    <row r="48" spans="1:7" ht="15" customHeight="1" x14ac:dyDescent="0.3">
      <c r="A48" s="65">
        <v>31</v>
      </c>
      <c r="B48" s="66">
        <v>43714</v>
      </c>
      <c r="C48" s="67" t="s">
        <v>69</v>
      </c>
      <c r="D48" s="68" t="s">
        <v>377</v>
      </c>
      <c r="E48" s="73"/>
      <c r="F48" s="70">
        <v>1100000</v>
      </c>
      <c r="G48" s="73"/>
    </row>
    <row r="49" spans="1:7" ht="15" customHeight="1" x14ac:dyDescent="0.3">
      <c r="A49" s="65">
        <v>32</v>
      </c>
      <c r="B49" s="66">
        <v>43742</v>
      </c>
      <c r="C49" s="67" t="s">
        <v>69</v>
      </c>
      <c r="D49" s="68" t="s">
        <v>377</v>
      </c>
      <c r="E49" s="73"/>
      <c r="F49" s="70">
        <v>1100000</v>
      </c>
      <c r="G49" s="73"/>
    </row>
    <row r="50" spans="1:7" ht="15" customHeight="1" x14ac:dyDescent="0.3">
      <c r="A50" s="65">
        <v>33</v>
      </c>
      <c r="B50" s="66">
        <v>43780</v>
      </c>
      <c r="C50" s="67" t="s">
        <v>69</v>
      </c>
      <c r="D50" s="68" t="s">
        <v>377</v>
      </c>
      <c r="E50" s="73"/>
      <c r="F50" s="70">
        <v>300000</v>
      </c>
      <c r="G50" s="73"/>
    </row>
    <row r="51" spans="1:7" ht="15" customHeight="1" x14ac:dyDescent="0.3">
      <c r="A51" s="65">
        <v>34</v>
      </c>
      <c r="B51" s="66">
        <v>43780</v>
      </c>
      <c r="C51" s="67" t="s">
        <v>69</v>
      </c>
      <c r="D51" s="68" t="s">
        <v>377</v>
      </c>
      <c r="E51" s="73"/>
      <c r="F51" s="70">
        <v>200000</v>
      </c>
      <c r="G51" s="73"/>
    </row>
    <row r="52" spans="1:7" ht="15" customHeight="1" x14ac:dyDescent="0.3">
      <c r="A52" s="65">
        <v>35</v>
      </c>
      <c r="B52" s="66">
        <v>43780</v>
      </c>
      <c r="C52" s="67" t="s">
        <v>69</v>
      </c>
      <c r="D52" s="68" t="s">
        <v>377</v>
      </c>
      <c r="E52" s="73"/>
      <c r="F52" s="70">
        <v>600000</v>
      </c>
      <c r="G52" s="73"/>
    </row>
    <row r="53" spans="1:7" ht="15" customHeight="1" x14ac:dyDescent="0.3">
      <c r="A53" s="65">
        <v>36</v>
      </c>
      <c r="B53" s="66">
        <v>43791</v>
      </c>
      <c r="C53" s="67" t="s">
        <v>69</v>
      </c>
      <c r="D53" s="68" t="s">
        <v>74</v>
      </c>
      <c r="E53" s="73"/>
      <c r="F53" s="70">
        <v>571</v>
      </c>
      <c r="G53" s="73"/>
    </row>
    <row r="54" spans="1:7" ht="15" customHeight="1" x14ac:dyDescent="0.3">
      <c r="A54" s="65">
        <v>37</v>
      </c>
      <c r="B54" s="66">
        <v>43791</v>
      </c>
      <c r="C54" s="67" t="s">
        <v>69</v>
      </c>
      <c r="D54" s="68" t="s">
        <v>74</v>
      </c>
      <c r="E54" s="73"/>
      <c r="F54" s="70">
        <v>11</v>
      </c>
      <c r="G54" s="73"/>
    </row>
    <row r="55" spans="1:7" ht="15" customHeight="1" x14ac:dyDescent="0.3">
      <c r="A55" s="65">
        <v>38</v>
      </c>
      <c r="B55" s="66">
        <v>43809</v>
      </c>
      <c r="C55" s="67" t="s">
        <v>69</v>
      </c>
      <c r="D55" s="68" t="s">
        <v>377</v>
      </c>
      <c r="E55" s="73"/>
      <c r="F55" s="70">
        <v>200000</v>
      </c>
      <c r="G55" s="73"/>
    </row>
    <row r="56" spans="1:7" ht="15" customHeight="1" x14ac:dyDescent="0.3">
      <c r="A56" s="65">
        <v>39</v>
      </c>
      <c r="B56" s="66">
        <v>43809</v>
      </c>
      <c r="C56" s="67" t="s">
        <v>69</v>
      </c>
      <c r="D56" s="68" t="s">
        <v>377</v>
      </c>
      <c r="E56" s="73"/>
      <c r="F56" s="70">
        <v>600000</v>
      </c>
      <c r="G56" s="73"/>
    </row>
    <row r="57" spans="1:7" ht="15" customHeight="1" x14ac:dyDescent="0.3">
      <c r="A57" s="65">
        <v>40</v>
      </c>
      <c r="B57" s="66">
        <v>43809</v>
      </c>
      <c r="C57" s="67" t="s">
        <v>69</v>
      </c>
      <c r="D57" s="68" t="s">
        <v>377</v>
      </c>
      <c r="E57" s="73"/>
      <c r="F57" s="70">
        <v>300000</v>
      </c>
      <c r="G57" s="73"/>
    </row>
    <row r="58" spans="1:7" ht="15" customHeight="1" x14ac:dyDescent="0.3">
      <c r="A58" s="65">
        <v>41</v>
      </c>
      <c r="B58" s="66">
        <v>43828</v>
      </c>
      <c r="C58" s="67" t="s">
        <v>69</v>
      </c>
      <c r="D58" s="68" t="s">
        <v>73</v>
      </c>
      <c r="E58" s="73"/>
      <c r="F58" s="70">
        <v>1173</v>
      </c>
      <c r="G58" s="73"/>
    </row>
    <row r="59" spans="1:7" s="76" customFormat="1" ht="15" customHeight="1" x14ac:dyDescent="0.3">
      <c r="A59" s="142" t="s">
        <v>71</v>
      </c>
      <c r="B59" s="142"/>
      <c r="C59" s="142"/>
      <c r="D59" s="142"/>
      <c r="E59" s="142"/>
      <c r="F59" s="74">
        <f>SUM(F18:F58)</f>
        <v>20433515</v>
      </c>
      <c r="G59" s="75"/>
    </row>
    <row r="60" spans="1:7" ht="15" customHeight="1" x14ac:dyDescent="0.3">
      <c r="A60" s="143" t="s">
        <v>75</v>
      </c>
      <c r="B60" s="143"/>
      <c r="C60" s="143"/>
      <c r="D60" s="143"/>
      <c r="E60" s="143"/>
      <c r="F60" s="143"/>
      <c r="G60" s="143"/>
    </row>
    <row r="61" spans="1:7" ht="15" customHeight="1" x14ac:dyDescent="0.3">
      <c r="A61" s="77">
        <v>1</v>
      </c>
      <c r="B61" s="78">
        <v>43517.641423611109</v>
      </c>
      <c r="C61" s="67" t="s">
        <v>69</v>
      </c>
      <c r="D61" s="68" t="s">
        <v>320</v>
      </c>
      <c r="E61" s="68"/>
      <c r="F61" s="70">
        <v>10000</v>
      </c>
      <c r="G61" s="73"/>
    </row>
    <row r="62" spans="1:7" ht="15" customHeight="1" x14ac:dyDescent="0.3">
      <c r="A62" s="77">
        <v>2</v>
      </c>
      <c r="B62" s="78">
        <v>43553.418217592596</v>
      </c>
      <c r="C62" s="67" t="s">
        <v>69</v>
      </c>
      <c r="D62" s="68" t="s">
        <v>353</v>
      </c>
      <c r="E62" s="68"/>
      <c r="F62" s="70">
        <v>10000</v>
      </c>
      <c r="G62" s="73"/>
    </row>
    <row r="63" spans="1:7" ht="15" customHeight="1" x14ac:dyDescent="0.3">
      <c r="A63" s="77">
        <v>3</v>
      </c>
      <c r="B63" s="78">
        <v>43700.531539351854</v>
      </c>
      <c r="C63" s="67" t="s">
        <v>69</v>
      </c>
      <c r="D63" s="68" t="s">
        <v>321</v>
      </c>
      <c r="E63" s="68"/>
      <c r="F63" s="70">
        <v>10000</v>
      </c>
      <c r="G63" s="73"/>
    </row>
    <row r="64" spans="1:7" ht="15" customHeight="1" x14ac:dyDescent="0.3">
      <c r="A64" s="77">
        <v>4</v>
      </c>
      <c r="B64" s="78">
        <v>43712.449513888889</v>
      </c>
      <c r="C64" s="67" t="s">
        <v>69</v>
      </c>
      <c r="D64" s="68" t="s">
        <v>323</v>
      </c>
      <c r="E64" s="68"/>
      <c r="F64" s="70">
        <v>20000</v>
      </c>
      <c r="G64" s="73"/>
    </row>
    <row r="65" spans="1:7" ht="15" customHeight="1" x14ac:dyDescent="0.3">
      <c r="A65" s="77">
        <v>5</v>
      </c>
      <c r="B65" s="78">
        <v>43712.450636574074</v>
      </c>
      <c r="C65" s="67" t="s">
        <v>69</v>
      </c>
      <c r="D65" s="68" t="s">
        <v>324</v>
      </c>
      <c r="E65" s="68"/>
      <c r="F65" s="70">
        <v>10000</v>
      </c>
      <c r="G65" s="73"/>
    </row>
    <row r="66" spans="1:7" ht="15" customHeight="1" x14ac:dyDescent="0.3">
      <c r="A66" s="77">
        <v>6</v>
      </c>
      <c r="B66" s="78">
        <v>43713.562881944446</v>
      </c>
      <c r="C66" s="67" t="s">
        <v>69</v>
      </c>
      <c r="D66" s="68" t="s">
        <v>355</v>
      </c>
      <c r="E66" s="68"/>
      <c r="F66" s="70">
        <v>30000</v>
      </c>
      <c r="G66" s="73"/>
    </row>
    <row r="67" spans="1:7" ht="15" customHeight="1" x14ac:dyDescent="0.3">
      <c r="A67" s="77">
        <v>7</v>
      </c>
      <c r="B67" s="78">
        <v>43713.699490740742</v>
      </c>
      <c r="C67" s="67" t="s">
        <v>69</v>
      </c>
      <c r="D67" s="68" t="s">
        <v>325</v>
      </c>
      <c r="E67" s="68"/>
      <c r="F67" s="70">
        <v>10000</v>
      </c>
      <c r="G67" s="73"/>
    </row>
    <row r="68" spans="1:7" ht="15" customHeight="1" x14ac:dyDescent="0.3">
      <c r="A68" s="77">
        <v>8</v>
      </c>
      <c r="B68" s="78">
        <v>43713.71297453704</v>
      </c>
      <c r="C68" s="67" t="s">
        <v>69</v>
      </c>
      <c r="D68" s="68" t="s">
        <v>348</v>
      </c>
      <c r="E68" s="68"/>
      <c r="F68" s="70">
        <v>10000</v>
      </c>
      <c r="G68" s="73"/>
    </row>
    <row r="69" spans="1:7" ht="15" customHeight="1" x14ac:dyDescent="0.3">
      <c r="A69" s="77">
        <v>9</v>
      </c>
      <c r="B69" s="78">
        <v>43726.441435185188</v>
      </c>
      <c r="C69" s="67" t="s">
        <v>69</v>
      </c>
      <c r="D69" s="68" t="s">
        <v>326</v>
      </c>
      <c r="E69" s="68"/>
      <c r="F69" s="70">
        <v>10000</v>
      </c>
      <c r="G69" s="73"/>
    </row>
    <row r="70" spans="1:7" ht="15" customHeight="1" x14ac:dyDescent="0.3">
      <c r="A70" s="77">
        <v>10</v>
      </c>
      <c r="B70" s="78">
        <v>43733.695300925923</v>
      </c>
      <c r="C70" s="67" t="s">
        <v>69</v>
      </c>
      <c r="D70" s="68" t="s">
        <v>327</v>
      </c>
      <c r="E70" s="68"/>
      <c r="F70" s="70">
        <v>10000</v>
      </c>
      <c r="G70" s="73"/>
    </row>
    <row r="71" spans="1:7" ht="15" customHeight="1" x14ac:dyDescent="0.3">
      <c r="A71" s="77">
        <v>11</v>
      </c>
      <c r="B71" s="78">
        <v>43740.618877314817</v>
      </c>
      <c r="C71" s="67" t="s">
        <v>69</v>
      </c>
      <c r="D71" s="68" t="s">
        <v>328</v>
      </c>
      <c r="E71" s="68"/>
      <c r="F71" s="70">
        <v>10000</v>
      </c>
      <c r="G71" s="73"/>
    </row>
    <row r="72" spans="1:7" ht="15" customHeight="1" x14ac:dyDescent="0.3">
      <c r="A72" s="77">
        <v>12</v>
      </c>
      <c r="B72" s="78">
        <v>43746.626319444447</v>
      </c>
      <c r="C72" s="67" t="s">
        <v>69</v>
      </c>
      <c r="D72" s="68" t="s">
        <v>349</v>
      </c>
      <c r="E72" s="68"/>
      <c r="F72" s="70">
        <v>50000</v>
      </c>
      <c r="G72" s="73"/>
    </row>
    <row r="73" spans="1:7" ht="15" customHeight="1" x14ac:dyDescent="0.3">
      <c r="A73" s="77">
        <v>13</v>
      </c>
      <c r="B73" s="78">
        <v>43755.711944444447</v>
      </c>
      <c r="C73" s="67" t="s">
        <v>69</v>
      </c>
      <c r="D73" s="68" t="s">
        <v>357</v>
      </c>
      <c r="E73" s="68"/>
      <c r="F73" s="70">
        <v>1000000</v>
      </c>
      <c r="G73" s="73"/>
    </row>
    <row r="74" spans="1:7" ht="15" customHeight="1" x14ac:dyDescent="0.3">
      <c r="A74" s="77">
        <v>14</v>
      </c>
      <c r="B74" s="78">
        <v>43755.722314814811</v>
      </c>
      <c r="C74" s="67" t="s">
        <v>69</v>
      </c>
      <c r="D74" s="68" t="s">
        <v>329</v>
      </c>
      <c r="E74" s="68"/>
      <c r="F74" s="70">
        <v>20000</v>
      </c>
      <c r="G74" s="73"/>
    </row>
    <row r="75" spans="1:7" ht="15" customHeight="1" x14ac:dyDescent="0.3">
      <c r="A75" s="77">
        <v>15</v>
      </c>
      <c r="B75" s="78">
        <v>43761.688449074078</v>
      </c>
      <c r="C75" s="67" t="s">
        <v>69</v>
      </c>
      <c r="D75" s="68" t="s">
        <v>330</v>
      </c>
      <c r="E75" s="68"/>
      <c r="F75" s="70">
        <v>10000</v>
      </c>
      <c r="G75" s="73"/>
    </row>
    <row r="76" spans="1:7" ht="15" customHeight="1" x14ac:dyDescent="0.3">
      <c r="A76" s="77">
        <v>16</v>
      </c>
      <c r="B76" s="78">
        <v>43761.690925925926</v>
      </c>
      <c r="C76" s="67" t="s">
        <v>69</v>
      </c>
      <c r="D76" s="68" t="s">
        <v>331</v>
      </c>
      <c r="E76" s="68"/>
      <c r="F76" s="70">
        <v>10000</v>
      </c>
      <c r="G76" s="73"/>
    </row>
    <row r="77" spans="1:7" ht="15" customHeight="1" x14ac:dyDescent="0.3">
      <c r="A77" s="77">
        <v>17</v>
      </c>
      <c r="B77" s="78">
        <v>43761.696261574078</v>
      </c>
      <c r="C77" s="67" t="s">
        <v>69</v>
      </c>
      <c r="D77" s="68" t="s">
        <v>332</v>
      </c>
      <c r="E77" s="68"/>
      <c r="F77" s="70">
        <v>10000</v>
      </c>
      <c r="G77" s="73"/>
    </row>
    <row r="78" spans="1:7" ht="15" customHeight="1" x14ac:dyDescent="0.3">
      <c r="A78" s="77">
        <v>18</v>
      </c>
      <c r="B78" s="78">
        <v>43768.628599537034</v>
      </c>
      <c r="C78" s="67" t="s">
        <v>69</v>
      </c>
      <c r="D78" s="68" t="s">
        <v>333</v>
      </c>
      <c r="E78" s="68"/>
      <c r="F78" s="70">
        <v>10000</v>
      </c>
      <c r="G78" s="73"/>
    </row>
    <row r="79" spans="1:7" ht="15" customHeight="1" x14ac:dyDescent="0.3">
      <c r="A79" s="77">
        <v>19</v>
      </c>
      <c r="B79" s="78">
        <v>43768.707916666666</v>
      </c>
      <c r="C79" s="67" t="s">
        <v>69</v>
      </c>
      <c r="D79" s="68" t="s">
        <v>334</v>
      </c>
      <c r="E79" s="68"/>
      <c r="F79" s="70">
        <v>10000</v>
      </c>
      <c r="G79" s="73"/>
    </row>
    <row r="80" spans="1:7" ht="15" customHeight="1" x14ac:dyDescent="0.3">
      <c r="A80" s="77">
        <v>20</v>
      </c>
      <c r="B80" s="78">
        <v>43768.708611111113</v>
      </c>
      <c r="C80" s="67" t="s">
        <v>69</v>
      </c>
      <c r="D80" s="68" t="s">
        <v>335</v>
      </c>
      <c r="E80" s="68"/>
      <c r="F80" s="70">
        <v>10000</v>
      </c>
      <c r="G80" s="73"/>
    </row>
    <row r="81" spans="1:7" ht="15" customHeight="1" x14ac:dyDescent="0.3">
      <c r="A81" s="77">
        <v>21</v>
      </c>
      <c r="B81" s="78">
        <v>43775.608182870368</v>
      </c>
      <c r="C81" s="67" t="s">
        <v>69</v>
      </c>
      <c r="D81" s="68" t="s">
        <v>336</v>
      </c>
      <c r="E81" s="68"/>
      <c r="F81" s="70">
        <v>10000</v>
      </c>
      <c r="G81" s="73"/>
    </row>
    <row r="82" spans="1:7" ht="15" customHeight="1" x14ac:dyDescent="0.3">
      <c r="A82" s="77">
        <v>22</v>
      </c>
      <c r="B82" s="78">
        <v>43775.613946759258</v>
      </c>
      <c r="C82" s="67" t="s">
        <v>69</v>
      </c>
      <c r="D82" s="68" t="s">
        <v>337</v>
      </c>
      <c r="E82" s="68"/>
      <c r="F82" s="70">
        <v>10000</v>
      </c>
      <c r="G82" s="73"/>
    </row>
    <row r="83" spans="1:7" ht="15" customHeight="1" x14ac:dyDescent="0.3">
      <c r="A83" s="77">
        <v>23</v>
      </c>
      <c r="B83" s="78">
        <v>43775.617835648147</v>
      </c>
      <c r="C83" s="67" t="s">
        <v>69</v>
      </c>
      <c r="D83" s="68" t="s">
        <v>338</v>
      </c>
      <c r="E83" s="68"/>
      <c r="F83" s="70">
        <v>10000</v>
      </c>
      <c r="G83" s="73"/>
    </row>
    <row r="84" spans="1:7" ht="15" customHeight="1" x14ac:dyDescent="0.3">
      <c r="A84" s="77">
        <v>24</v>
      </c>
      <c r="B84" s="78">
        <v>43782.608356481483</v>
      </c>
      <c r="C84" s="67" t="s">
        <v>69</v>
      </c>
      <c r="D84" s="68" t="s">
        <v>339</v>
      </c>
      <c r="E84" s="68"/>
      <c r="F84" s="70">
        <v>10000</v>
      </c>
      <c r="G84" s="73"/>
    </row>
    <row r="85" spans="1:7" ht="15" customHeight="1" x14ac:dyDescent="0.3">
      <c r="A85" s="77">
        <v>25</v>
      </c>
      <c r="B85" s="78">
        <v>43782.705127314817</v>
      </c>
      <c r="C85" s="67" t="s">
        <v>69</v>
      </c>
      <c r="D85" s="68" t="s">
        <v>340</v>
      </c>
      <c r="E85" s="68"/>
      <c r="F85" s="70">
        <v>10000</v>
      </c>
      <c r="G85" s="73"/>
    </row>
    <row r="86" spans="1:7" ht="15" customHeight="1" x14ac:dyDescent="0.3">
      <c r="A86" s="77">
        <v>26</v>
      </c>
      <c r="B86" s="78">
        <v>43789.624027777776</v>
      </c>
      <c r="C86" s="67" t="s">
        <v>69</v>
      </c>
      <c r="D86" s="68" t="s">
        <v>341</v>
      </c>
      <c r="E86" s="68"/>
      <c r="F86" s="70">
        <v>10000</v>
      </c>
      <c r="G86" s="73"/>
    </row>
    <row r="87" spans="1:7" ht="15" customHeight="1" x14ac:dyDescent="0.3">
      <c r="A87" s="77">
        <v>27</v>
      </c>
      <c r="B87" s="78">
        <v>43789.624236111114</v>
      </c>
      <c r="C87" s="67" t="s">
        <v>69</v>
      </c>
      <c r="D87" s="68" t="s">
        <v>342</v>
      </c>
      <c r="E87" s="68"/>
      <c r="F87" s="70">
        <v>10000</v>
      </c>
      <c r="G87" s="73"/>
    </row>
    <row r="88" spans="1:7" ht="15" customHeight="1" x14ac:dyDescent="0.3">
      <c r="A88" s="77">
        <v>28</v>
      </c>
      <c r="B88" s="78">
        <v>43789.624351851853</v>
      </c>
      <c r="C88" s="67" t="s">
        <v>69</v>
      </c>
      <c r="D88" s="68" t="s">
        <v>343</v>
      </c>
      <c r="E88" s="68"/>
      <c r="F88" s="70">
        <v>10000</v>
      </c>
      <c r="G88" s="73"/>
    </row>
    <row r="89" spans="1:7" ht="15" customHeight="1" x14ac:dyDescent="0.3">
      <c r="A89" s="77">
        <v>29</v>
      </c>
      <c r="B89" s="78">
        <v>43789.6252662037</v>
      </c>
      <c r="C89" s="67" t="s">
        <v>69</v>
      </c>
      <c r="D89" s="68" t="s">
        <v>344</v>
      </c>
      <c r="E89" s="68"/>
      <c r="F89" s="70">
        <v>10000</v>
      </c>
      <c r="G89" s="73"/>
    </row>
    <row r="90" spans="1:7" ht="15" customHeight="1" x14ac:dyDescent="0.3">
      <c r="A90" s="77">
        <v>30</v>
      </c>
      <c r="B90" s="78">
        <v>43789.630555555559</v>
      </c>
      <c r="C90" s="67" t="s">
        <v>69</v>
      </c>
      <c r="D90" s="68" t="s">
        <v>343</v>
      </c>
      <c r="E90" s="68"/>
      <c r="F90" s="70">
        <v>10000</v>
      </c>
      <c r="G90" s="73"/>
    </row>
    <row r="91" spans="1:7" ht="15" customHeight="1" x14ac:dyDescent="0.3">
      <c r="A91" s="77">
        <v>31</v>
      </c>
      <c r="B91" s="78">
        <v>43796.598414351851</v>
      </c>
      <c r="C91" s="67" t="s">
        <v>69</v>
      </c>
      <c r="D91" s="68" t="s">
        <v>351</v>
      </c>
      <c r="E91" s="68"/>
      <c r="F91" s="70">
        <v>50000</v>
      </c>
      <c r="G91" s="73"/>
    </row>
    <row r="92" spans="1:7" ht="15" customHeight="1" x14ac:dyDescent="0.3">
      <c r="A92" s="77">
        <v>32</v>
      </c>
      <c r="B92" s="78">
        <v>43796.602476851855</v>
      </c>
      <c r="C92" s="67" t="s">
        <v>69</v>
      </c>
      <c r="D92" s="68" t="s">
        <v>345</v>
      </c>
      <c r="E92" s="68"/>
      <c r="F92" s="70">
        <v>10000</v>
      </c>
      <c r="G92" s="73"/>
    </row>
    <row r="93" spans="1:7" ht="15" customHeight="1" x14ac:dyDescent="0.3">
      <c r="A93" s="77">
        <v>33</v>
      </c>
      <c r="B93" s="78">
        <v>43803.632384259261</v>
      </c>
      <c r="C93" s="67" t="s">
        <v>69</v>
      </c>
      <c r="D93" s="68" t="s">
        <v>346</v>
      </c>
      <c r="E93" s="68"/>
      <c r="F93" s="70">
        <v>20000</v>
      </c>
      <c r="G93" s="73"/>
    </row>
    <row r="94" spans="1:7" ht="15" customHeight="1" x14ac:dyDescent="0.3">
      <c r="A94" s="77">
        <v>34</v>
      </c>
      <c r="B94" s="78">
        <v>43803.639398148145</v>
      </c>
      <c r="C94" s="67" t="s">
        <v>69</v>
      </c>
      <c r="D94" s="68" t="s">
        <v>347</v>
      </c>
      <c r="E94" s="68"/>
      <c r="F94" s="70">
        <v>10000</v>
      </c>
      <c r="G94" s="73"/>
    </row>
    <row r="95" spans="1:7" ht="15" customHeight="1" x14ac:dyDescent="0.3">
      <c r="A95" s="77">
        <v>35</v>
      </c>
      <c r="B95" s="78">
        <v>43810.634247685186</v>
      </c>
      <c r="C95" s="67" t="s">
        <v>69</v>
      </c>
      <c r="D95" s="68" t="s">
        <v>321</v>
      </c>
      <c r="E95" s="68"/>
      <c r="F95" s="70">
        <v>10000</v>
      </c>
      <c r="G95" s="73"/>
    </row>
    <row r="96" spans="1:7" ht="15" customHeight="1" x14ac:dyDescent="0.3">
      <c r="A96" s="77">
        <v>36</v>
      </c>
      <c r="B96" s="78">
        <v>43810.644085648149</v>
      </c>
      <c r="C96" s="67" t="s">
        <v>69</v>
      </c>
      <c r="D96" s="68" t="s">
        <v>353</v>
      </c>
      <c r="E96" s="68"/>
      <c r="F96" s="70">
        <v>10000</v>
      </c>
      <c r="G96" s="73"/>
    </row>
    <row r="97" spans="1:7" ht="15" customHeight="1" x14ac:dyDescent="0.3">
      <c r="A97" s="77">
        <v>37</v>
      </c>
      <c r="B97" s="78">
        <v>43810.650127314817</v>
      </c>
      <c r="C97" s="67" t="s">
        <v>69</v>
      </c>
      <c r="D97" s="68" t="s">
        <v>324</v>
      </c>
      <c r="E97" s="68"/>
      <c r="F97" s="70">
        <v>10000</v>
      </c>
      <c r="G97" s="73"/>
    </row>
    <row r="98" spans="1:7" ht="15" customHeight="1" x14ac:dyDescent="0.3">
      <c r="A98" s="77">
        <v>38</v>
      </c>
      <c r="B98" s="78">
        <v>43817.618622685186</v>
      </c>
      <c r="C98" s="67" t="s">
        <v>69</v>
      </c>
      <c r="D98" s="68" t="s">
        <v>325</v>
      </c>
      <c r="E98" s="68"/>
      <c r="F98" s="70">
        <v>10000</v>
      </c>
      <c r="G98" s="73"/>
    </row>
    <row r="99" spans="1:7" ht="15" customHeight="1" x14ac:dyDescent="0.3">
      <c r="A99" s="77">
        <v>39</v>
      </c>
      <c r="B99" s="78">
        <v>43817.618657407409</v>
      </c>
      <c r="C99" s="67" t="s">
        <v>69</v>
      </c>
      <c r="D99" s="68" t="s">
        <v>355</v>
      </c>
      <c r="E99" s="68"/>
      <c r="F99" s="70">
        <v>30000</v>
      </c>
      <c r="G99" s="73"/>
    </row>
    <row r="100" spans="1:7" ht="15" customHeight="1" x14ac:dyDescent="0.3">
      <c r="A100" s="77">
        <v>40</v>
      </c>
      <c r="B100" s="78">
        <v>43817.622303240743</v>
      </c>
      <c r="C100" s="67" t="s">
        <v>69</v>
      </c>
      <c r="D100" s="68" t="s">
        <v>320</v>
      </c>
      <c r="E100" s="68"/>
      <c r="F100" s="70">
        <v>10000</v>
      </c>
      <c r="G100" s="73"/>
    </row>
    <row r="101" spans="1:7" ht="15" customHeight="1" x14ac:dyDescent="0.3">
      <c r="A101" s="77">
        <v>41</v>
      </c>
      <c r="B101" s="78">
        <v>43817.623252314814</v>
      </c>
      <c r="C101" s="67" t="s">
        <v>69</v>
      </c>
      <c r="D101" s="68" t="s">
        <v>348</v>
      </c>
      <c r="E101" s="68"/>
      <c r="F101" s="70">
        <v>10000</v>
      </c>
      <c r="G101" s="73"/>
    </row>
    <row r="102" spans="1:7" ht="15" customHeight="1" x14ac:dyDescent="0.3">
      <c r="A102" s="77">
        <v>42</v>
      </c>
      <c r="B102" s="78">
        <v>43819.609780092593</v>
      </c>
      <c r="C102" s="67" t="s">
        <v>69</v>
      </c>
      <c r="D102" s="68" t="s">
        <v>359</v>
      </c>
      <c r="E102" s="68"/>
      <c r="F102" s="70">
        <v>10000</v>
      </c>
      <c r="G102" s="73"/>
    </row>
    <row r="103" spans="1:7" ht="15" customHeight="1" x14ac:dyDescent="0.3">
      <c r="A103" s="77">
        <v>43</v>
      </c>
      <c r="B103" s="78">
        <v>43819.615601851852</v>
      </c>
      <c r="C103" s="67" t="s">
        <v>69</v>
      </c>
      <c r="D103" s="68" t="s">
        <v>323</v>
      </c>
      <c r="E103" s="68"/>
      <c r="F103" s="70">
        <v>20000</v>
      </c>
      <c r="G103" s="73"/>
    </row>
    <row r="104" spans="1:7" ht="15" customHeight="1" x14ac:dyDescent="0.3">
      <c r="A104" s="77">
        <v>44</v>
      </c>
      <c r="B104" s="78">
        <v>43819.625659722224</v>
      </c>
      <c r="C104" s="67" t="s">
        <v>69</v>
      </c>
      <c r="D104" s="68" t="s">
        <v>327</v>
      </c>
      <c r="E104" s="68"/>
      <c r="F104" s="70">
        <v>10000</v>
      </c>
      <c r="G104" s="73"/>
    </row>
    <row r="105" spans="1:7" ht="15" customHeight="1" x14ac:dyDescent="0.3">
      <c r="A105" s="77">
        <v>45</v>
      </c>
      <c r="B105" s="78">
        <v>43823.590532407405</v>
      </c>
      <c r="C105" s="67" t="s">
        <v>69</v>
      </c>
      <c r="D105" s="68" t="s">
        <v>328</v>
      </c>
      <c r="E105" s="68"/>
      <c r="F105" s="70">
        <v>10000</v>
      </c>
      <c r="G105" s="73"/>
    </row>
    <row r="106" spans="1:7" ht="15" customHeight="1" x14ac:dyDescent="0.3">
      <c r="A106" s="77">
        <v>46</v>
      </c>
      <c r="B106" s="78">
        <v>43823.599317129629</v>
      </c>
      <c r="C106" s="67" t="s">
        <v>69</v>
      </c>
      <c r="D106" s="68" t="s">
        <v>349</v>
      </c>
      <c r="E106" s="68"/>
      <c r="F106" s="70">
        <v>50000</v>
      </c>
      <c r="G106" s="73"/>
    </row>
    <row r="107" spans="1:7" ht="15" customHeight="1" x14ac:dyDescent="0.3">
      <c r="A107" s="77">
        <v>47</v>
      </c>
      <c r="B107" s="78">
        <v>43823.599583333336</v>
      </c>
      <c r="C107" s="67" t="s">
        <v>69</v>
      </c>
      <c r="D107" s="68" t="s">
        <v>330</v>
      </c>
      <c r="E107" s="68"/>
      <c r="F107" s="70">
        <v>10000</v>
      </c>
      <c r="G107" s="73"/>
    </row>
    <row r="108" spans="1:7" ht="15" customHeight="1" x14ac:dyDescent="0.3">
      <c r="A108" s="77">
        <v>48</v>
      </c>
      <c r="B108" s="78">
        <v>43828.375625000001</v>
      </c>
      <c r="C108" s="67" t="s">
        <v>69</v>
      </c>
      <c r="D108" s="68" t="s">
        <v>329</v>
      </c>
      <c r="E108" s="68"/>
      <c r="F108" s="70">
        <v>20000</v>
      </c>
      <c r="G108" s="73"/>
    </row>
    <row r="109" spans="1:7" ht="15" customHeight="1" x14ac:dyDescent="0.3">
      <c r="A109" s="77">
        <v>49</v>
      </c>
      <c r="B109" s="78">
        <v>43828.375625000001</v>
      </c>
      <c r="C109" s="67" t="s">
        <v>69</v>
      </c>
      <c r="D109" s="68" t="s">
        <v>346</v>
      </c>
      <c r="E109" s="68"/>
      <c r="F109" s="70">
        <v>20000</v>
      </c>
      <c r="G109" s="73"/>
    </row>
    <row r="110" spans="1:7" ht="15" customHeight="1" x14ac:dyDescent="0.3">
      <c r="A110" s="77">
        <v>50</v>
      </c>
      <c r="B110" s="66">
        <v>43521</v>
      </c>
      <c r="C110" s="67" t="s">
        <v>69</v>
      </c>
      <c r="D110" s="68" t="s">
        <v>331</v>
      </c>
      <c r="E110" s="68"/>
      <c r="F110" s="70">
        <v>10000</v>
      </c>
      <c r="G110" s="73"/>
    </row>
    <row r="111" spans="1:7" ht="15" customHeight="1" x14ac:dyDescent="0.3">
      <c r="A111" s="77">
        <v>51</v>
      </c>
      <c r="B111" s="66">
        <v>43521</v>
      </c>
      <c r="C111" s="67" t="s">
        <v>69</v>
      </c>
      <c r="D111" s="68" t="s">
        <v>332</v>
      </c>
      <c r="E111" s="68"/>
      <c r="F111" s="70">
        <v>10000</v>
      </c>
      <c r="G111" s="73"/>
    </row>
    <row r="112" spans="1:7" ht="15" customHeight="1" x14ac:dyDescent="0.3">
      <c r="A112" s="77">
        <v>52</v>
      </c>
      <c r="B112" s="66">
        <v>43521</v>
      </c>
      <c r="C112" s="67" t="s">
        <v>69</v>
      </c>
      <c r="D112" s="68" t="s">
        <v>333</v>
      </c>
      <c r="E112" s="68"/>
      <c r="F112" s="70">
        <v>10000</v>
      </c>
      <c r="G112" s="73"/>
    </row>
    <row r="113" spans="1:7" ht="15" customHeight="1" x14ac:dyDescent="0.3">
      <c r="A113" s="77">
        <v>53</v>
      </c>
      <c r="B113" s="66">
        <v>43521</v>
      </c>
      <c r="C113" s="67" t="s">
        <v>69</v>
      </c>
      <c r="D113" s="68" t="s">
        <v>334</v>
      </c>
      <c r="E113" s="68"/>
      <c r="F113" s="70">
        <v>10000</v>
      </c>
      <c r="G113" s="73"/>
    </row>
    <row r="114" spans="1:7" ht="15" customHeight="1" x14ac:dyDescent="0.3">
      <c r="A114" s="77">
        <v>54</v>
      </c>
      <c r="B114" s="66">
        <v>43521</v>
      </c>
      <c r="C114" s="67" t="s">
        <v>69</v>
      </c>
      <c r="D114" s="68" t="s">
        <v>335</v>
      </c>
      <c r="E114" s="68"/>
      <c r="F114" s="70">
        <v>10000</v>
      </c>
      <c r="G114" s="73"/>
    </row>
    <row r="115" spans="1:7" ht="15" customHeight="1" x14ac:dyDescent="0.3">
      <c r="A115" s="77">
        <v>55</v>
      </c>
      <c r="B115" s="66">
        <v>43521</v>
      </c>
      <c r="C115" s="67" t="s">
        <v>69</v>
      </c>
      <c r="D115" s="68" t="s">
        <v>336</v>
      </c>
      <c r="E115" s="68"/>
      <c r="F115" s="70">
        <v>10000</v>
      </c>
      <c r="G115" s="73"/>
    </row>
    <row r="116" spans="1:7" ht="15" customHeight="1" x14ac:dyDescent="0.3">
      <c r="A116" s="77">
        <v>56</v>
      </c>
      <c r="B116" s="66">
        <v>43521</v>
      </c>
      <c r="C116" s="67" t="s">
        <v>69</v>
      </c>
      <c r="D116" s="68" t="s">
        <v>343</v>
      </c>
      <c r="E116" s="68"/>
      <c r="F116" s="70">
        <v>10000</v>
      </c>
      <c r="G116" s="73"/>
    </row>
    <row r="117" spans="1:7" ht="15" customHeight="1" x14ac:dyDescent="0.3">
      <c r="A117" s="77">
        <v>57</v>
      </c>
      <c r="B117" s="66">
        <v>43521</v>
      </c>
      <c r="C117" s="67" t="s">
        <v>69</v>
      </c>
      <c r="D117" s="68" t="s">
        <v>337</v>
      </c>
      <c r="E117" s="68"/>
      <c r="F117" s="70">
        <v>10000</v>
      </c>
      <c r="G117" s="73"/>
    </row>
    <row r="118" spans="1:7" ht="15" customHeight="1" x14ac:dyDescent="0.3">
      <c r="A118" s="77">
        <v>58</v>
      </c>
      <c r="B118" s="66">
        <v>43521</v>
      </c>
      <c r="C118" s="67" t="s">
        <v>69</v>
      </c>
      <c r="D118" s="68" t="s">
        <v>320</v>
      </c>
      <c r="E118" s="68"/>
      <c r="F118" s="70">
        <v>10000</v>
      </c>
      <c r="G118" s="73"/>
    </row>
    <row r="119" spans="1:7" ht="15" customHeight="1" x14ac:dyDescent="0.3">
      <c r="A119" s="77">
        <v>59</v>
      </c>
      <c r="B119" s="66">
        <v>43522.179537037038</v>
      </c>
      <c r="C119" s="67" t="s">
        <v>69</v>
      </c>
      <c r="D119" s="68" t="s">
        <v>338</v>
      </c>
      <c r="E119" s="68"/>
      <c r="F119" s="70">
        <v>10000</v>
      </c>
      <c r="G119" s="73"/>
    </row>
    <row r="120" spans="1:7" ht="15" customHeight="1" x14ac:dyDescent="0.3">
      <c r="A120" s="77">
        <v>60</v>
      </c>
      <c r="B120" s="66">
        <v>43522</v>
      </c>
      <c r="C120" s="67" t="s">
        <v>69</v>
      </c>
      <c r="D120" s="68" t="s">
        <v>341</v>
      </c>
      <c r="E120" s="68"/>
      <c r="F120" s="70">
        <v>10000</v>
      </c>
      <c r="G120" s="73"/>
    </row>
    <row r="121" spans="1:7" ht="15" customHeight="1" x14ac:dyDescent="0.3">
      <c r="A121" s="77">
        <v>61</v>
      </c>
      <c r="B121" s="66">
        <v>43522</v>
      </c>
      <c r="C121" s="67" t="s">
        <v>69</v>
      </c>
      <c r="D121" s="68" t="s">
        <v>350</v>
      </c>
      <c r="E121" s="68"/>
      <c r="F121" s="70">
        <v>167750</v>
      </c>
      <c r="G121" s="73"/>
    </row>
    <row r="122" spans="1:7" ht="15" customHeight="1" x14ac:dyDescent="0.3">
      <c r="A122" s="77">
        <v>62</v>
      </c>
      <c r="B122" s="66">
        <v>43522</v>
      </c>
      <c r="C122" s="67" t="s">
        <v>69</v>
      </c>
      <c r="D122" s="68" t="s">
        <v>342</v>
      </c>
      <c r="E122" s="68"/>
      <c r="F122" s="70">
        <v>10000</v>
      </c>
      <c r="G122" s="73"/>
    </row>
    <row r="123" spans="1:7" ht="15" customHeight="1" x14ac:dyDescent="0.3">
      <c r="A123" s="77">
        <v>63</v>
      </c>
      <c r="B123" s="66">
        <v>43523</v>
      </c>
      <c r="C123" s="67" t="s">
        <v>69</v>
      </c>
      <c r="D123" s="68" t="s">
        <v>344</v>
      </c>
      <c r="E123" s="68"/>
      <c r="F123" s="70">
        <v>10000</v>
      </c>
      <c r="G123" s="73"/>
    </row>
    <row r="124" spans="1:7" ht="15" customHeight="1" x14ac:dyDescent="0.3">
      <c r="A124" s="77">
        <v>64</v>
      </c>
      <c r="B124" s="66">
        <v>43524</v>
      </c>
      <c r="C124" s="67" t="s">
        <v>69</v>
      </c>
      <c r="D124" s="68" t="s">
        <v>339</v>
      </c>
      <c r="E124" s="68"/>
      <c r="F124" s="70">
        <v>10000</v>
      </c>
      <c r="G124" s="73"/>
    </row>
    <row r="125" spans="1:7" ht="15" customHeight="1" x14ac:dyDescent="0.3">
      <c r="A125" s="77">
        <v>65</v>
      </c>
      <c r="B125" s="66">
        <v>43524</v>
      </c>
      <c r="C125" s="67" t="s">
        <v>69</v>
      </c>
      <c r="D125" s="68" t="s">
        <v>352</v>
      </c>
      <c r="E125" s="68"/>
      <c r="F125" s="70">
        <v>50000</v>
      </c>
      <c r="G125" s="73"/>
    </row>
    <row r="126" spans="1:7" ht="15" customHeight="1" x14ac:dyDescent="0.3">
      <c r="A126" s="77">
        <v>66</v>
      </c>
      <c r="B126" s="66">
        <v>43529</v>
      </c>
      <c r="C126" s="67" t="s">
        <v>69</v>
      </c>
      <c r="D126" s="68" t="s">
        <v>321</v>
      </c>
      <c r="E126" s="68"/>
      <c r="F126" s="70">
        <v>10000</v>
      </c>
      <c r="G126" s="73"/>
    </row>
    <row r="127" spans="1:7" ht="15" customHeight="1" x14ac:dyDescent="0.3">
      <c r="A127" s="77">
        <v>67</v>
      </c>
      <c r="B127" s="66">
        <v>43529</v>
      </c>
      <c r="C127" s="67" t="s">
        <v>69</v>
      </c>
      <c r="D127" s="68" t="s">
        <v>354</v>
      </c>
      <c r="E127" s="68"/>
      <c r="F127" s="70">
        <v>10000</v>
      </c>
      <c r="G127" s="73"/>
    </row>
    <row r="128" spans="1:7" ht="15" customHeight="1" x14ac:dyDescent="0.3">
      <c r="A128" s="77">
        <v>68</v>
      </c>
      <c r="B128" s="66">
        <v>43529</v>
      </c>
      <c r="C128" s="67" t="s">
        <v>69</v>
      </c>
      <c r="D128" s="68" t="s">
        <v>323</v>
      </c>
      <c r="E128" s="68"/>
      <c r="F128" s="70">
        <v>20000</v>
      </c>
      <c r="G128" s="73"/>
    </row>
    <row r="129" spans="1:7" ht="15" customHeight="1" x14ac:dyDescent="0.3">
      <c r="A129" s="77">
        <v>69</v>
      </c>
      <c r="B129" s="66">
        <v>43529</v>
      </c>
      <c r="C129" s="67" t="s">
        <v>69</v>
      </c>
      <c r="D129" s="68" t="s">
        <v>324</v>
      </c>
      <c r="E129" s="68"/>
      <c r="F129" s="70">
        <v>10000</v>
      </c>
      <c r="G129" s="73"/>
    </row>
    <row r="130" spans="1:7" ht="15" customHeight="1" x14ac:dyDescent="0.3">
      <c r="A130" s="77">
        <v>70</v>
      </c>
      <c r="B130" s="66">
        <v>43532</v>
      </c>
      <c r="C130" s="67" t="s">
        <v>69</v>
      </c>
      <c r="D130" s="68" t="s">
        <v>340</v>
      </c>
      <c r="E130" s="68"/>
      <c r="F130" s="70">
        <v>10000</v>
      </c>
      <c r="G130" s="73"/>
    </row>
    <row r="131" spans="1:7" ht="15" customHeight="1" x14ac:dyDescent="0.3">
      <c r="A131" s="77">
        <v>71</v>
      </c>
      <c r="B131" s="66">
        <v>43535</v>
      </c>
      <c r="C131" s="67" t="s">
        <v>69</v>
      </c>
      <c r="D131" s="68" t="s">
        <v>356</v>
      </c>
      <c r="E131" s="68"/>
      <c r="F131" s="70">
        <v>30000</v>
      </c>
      <c r="G131" s="73"/>
    </row>
    <row r="132" spans="1:7" ht="15" customHeight="1" x14ac:dyDescent="0.3">
      <c r="A132" s="77">
        <v>72</v>
      </c>
      <c r="B132" s="66">
        <v>43535</v>
      </c>
      <c r="C132" s="67" t="s">
        <v>69</v>
      </c>
      <c r="D132" s="68" t="s">
        <v>325</v>
      </c>
      <c r="E132" s="68"/>
      <c r="F132" s="70">
        <v>10000</v>
      </c>
      <c r="G132" s="73"/>
    </row>
    <row r="133" spans="1:7" ht="15" customHeight="1" x14ac:dyDescent="0.3">
      <c r="A133" s="77">
        <v>73</v>
      </c>
      <c r="B133" s="66">
        <v>43539</v>
      </c>
      <c r="C133" s="67" t="s">
        <v>69</v>
      </c>
      <c r="D133" s="68" t="s">
        <v>348</v>
      </c>
      <c r="E133" s="68"/>
      <c r="F133" s="70">
        <v>10000</v>
      </c>
      <c r="G133" s="73"/>
    </row>
    <row r="134" spans="1:7" ht="15" customHeight="1" x14ac:dyDescent="0.3">
      <c r="A134" s="77">
        <v>74</v>
      </c>
      <c r="B134" s="66">
        <v>43543.64230324074</v>
      </c>
      <c r="C134" s="67" t="s">
        <v>69</v>
      </c>
      <c r="D134" s="68" t="s">
        <v>345</v>
      </c>
      <c r="E134" s="68"/>
      <c r="F134" s="70">
        <v>10000</v>
      </c>
      <c r="G134" s="73"/>
    </row>
    <row r="135" spans="1:7" ht="15" customHeight="1" x14ac:dyDescent="0.3">
      <c r="A135" s="77">
        <v>75</v>
      </c>
      <c r="B135" s="66">
        <v>43544</v>
      </c>
      <c r="C135" s="67" t="s">
        <v>69</v>
      </c>
      <c r="D135" s="68" t="s">
        <v>328</v>
      </c>
      <c r="E135" s="68"/>
      <c r="F135" s="70">
        <v>10000</v>
      </c>
      <c r="G135" s="73"/>
    </row>
    <row r="136" spans="1:7" ht="15" customHeight="1" x14ac:dyDescent="0.3">
      <c r="A136" s="77">
        <v>76</v>
      </c>
      <c r="B136" s="66">
        <v>43544</v>
      </c>
      <c r="C136" s="67" t="s">
        <v>69</v>
      </c>
      <c r="D136" s="68" t="s">
        <v>349</v>
      </c>
      <c r="E136" s="68"/>
      <c r="F136" s="70">
        <v>50000</v>
      </c>
      <c r="G136" s="73"/>
    </row>
    <row r="137" spans="1:7" ht="15" customHeight="1" x14ac:dyDescent="0.3">
      <c r="A137" s="77">
        <v>77</v>
      </c>
      <c r="B137" s="66">
        <v>43549.189108796294</v>
      </c>
      <c r="C137" s="67" t="s">
        <v>69</v>
      </c>
      <c r="D137" s="68" t="s">
        <v>330</v>
      </c>
      <c r="E137" s="68"/>
      <c r="F137" s="70">
        <v>10000</v>
      </c>
      <c r="G137" s="73"/>
    </row>
    <row r="138" spans="1:7" ht="15" customHeight="1" x14ac:dyDescent="0.3">
      <c r="A138" s="77">
        <v>78</v>
      </c>
      <c r="B138" s="66">
        <v>43549.189687500002</v>
      </c>
      <c r="C138" s="67" t="s">
        <v>69</v>
      </c>
      <c r="D138" s="68" t="s">
        <v>329</v>
      </c>
      <c r="E138" s="68"/>
      <c r="F138" s="70">
        <v>20000</v>
      </c>
      <c r="G138" s="73"/>
    </row>
    <row r="139" spans="1:7" ht="15" customHeight="1" x14ac:dyDescent="0.3">
      <c r="A139" s="77">
        <v>79</v>
      </c>
      <c r="B139" s="66">
        <v>43549.189849537041</v>
      </c>
      <c r="C139" s="67" t="s">
        <v>69</v>
      </c>
      <c r="D139" s="68" t="s">
        <v>346</v>
      </c>
      <c r="E139" s="68"/>
      <c r="F139" s="70">
        <v>20000</v>
      </c>
      <c r="G139" s="73"/>
    </row>
    <row r="140" spans="1:7" ht="15" customHeight="1" x14ac:dyDescent="0.3">
      <c r="A140" s="77">
        <v>80</v>
      </c>
      <c r="B140" s="66">
        <v>43549.320127314815</v>
      </c>
      <c r="C140" s="67" t="s">
        <v>69</v>
      </c>
      <c r="D140" s="68" t="s">
        <v>332</v>
      </c>
      <c r="E140" s="68"/>
      <c r="F140" s="70">
        <v>10000</v>
      </c>
      <c r="G140" s="73"/>
    </row>
    <row r="141" spans="1:7" ht="15" customHeight="1" x14ac:dyDescent="0.3">
      <c r="A141" s="77">
        <v>81</v>
      </c>
      <c r="B141" s="66">
        <v>43549.676423611112</v>
      </c>
      <c r="C141" s="67" t="s">
        <v>69</v>
      </c>
      <c r="D141" s="68" t="s">
        <v>76</v>
      </c>
      <c r="E141" s="68"/>
      <c r="F141" s="70">
        <v>10000</v>
      </c>
      <c r="G141" s="73"/>
    </row>
    <row r="142" spans="1:7" ht="15" customHeight="1" x14ac:dyDescent="0.3">
      <c r="A142" s="77">
        <v>82</v>
      </c>
      <c r="B142" s="66">
        <v>43549.720243055555</v>
      </c>
      <c r="C142" s="67" t="s">
        <v>69</v>
      </c>
      <c r="D142" s="68" t="s">
        <v>320</v>
      </c>
      <c r="E142" s="68"/>
      <c r="F142" s="70">
        <v>10000</v>
      </c>
      <c r="G142" s="73"/>
    </row>
    <row r="143" spans="1:7" ht="15" customHeight="1" x14ac:dyDescent="0.3">
      <c r="A143" s="77">
        <v>83</v>
      </c>
      <c r="B143" s="66">
        <v>43549.76761574074</v>
      </c>
      <c r="C143" s="67" t="s">
        <v>69</v>
      </c>
      <c r="D143" s="68" t="s">
        <v>335</v>
      </c>
      <c r="E143" s="68"/>
      <c r="F143" s="70">
        <v>10000</v>
      </c>
      <c r="G143" s="73"/>
    </row>
    <row r="144" spans="1:7" ht="15" customHeight="1" x14ac:dyDescent="0.3">
      <c r="A144" s="77">
        <v>84</v>
      </c>
      <c r="B144" s="66">
        <v>43549.767685185187</v>
      </c>
      <c r="C144" s="67" t="s">
        <v>69</v>
      </c>
      <c r="D144" s="68" t="s">
        <v>334</v>
      </c>
      <c r="E144" s="68"/>
      <c r="F144" s="70">
        <v>10000</v>
      </c>
      <c r="G144" s="73"/>
    </row>
    <row r="145" spans="1:7" ht="15" customHeight="1" x14ac:dyDescent="0.3">
      <c r="A145" s="77">
        <v>85</v>
      </c>
      <c r="B145" s="66">
        <v>43549.768043981479</v>
      </c>
      <c r="C145" s="67" t="s">
        <v>69</v>
      </c>
      <c r="D145" s="68" t="s">
        <v>336</v>
      </c>
      <c r="E145" s="68"/>
      <c r="F145" s="70">
        <v>10000</v>
      </c>
      <c r="G145" s="73"/>
    </row>
    <row r="146" spans="1:7" ht="15" customHeight="1" x14ac:dyDescent="0.3">
      <c r="A146" s="77">
        <v>86</v>
      </c>
      <c r="B146" s="66">
        <v>43549.769328703704</v>
      </c>
      <c r="C146" s="67" t="s">
        <v>69</v>
      </c>
      <c r="D146" s="68" t="s">
        <v>341</v>
      </c>
      <c r="E146" s="68"/>
      <c r="F146" s="70">
        <v>10000</v>
      </c>
      <c r="G146" s="73"/>
    </row>
    <row r="147" spans="1:7" ht="15" customHeight="1" x14ac:dyDescent="0.3">
      <c r="A147" s="77">
        <v>87</v>
      </c>
      <c r="B147" s="66">
        <v>43549.770578703705</v>
      </c>
      <c r="C147" s="67" t="s">
        <v>69</v>
      </c>
      <c r="D147" s="68" t="s">
        <v>331</v>
      </c>
      <c r="E147" s="68"/>
      <c r="F147" s="70">
        <v>10000</v>
      </c>
      <c r="G147" s="73"/>
    </row>
    <row r="148" spans="1:7" ht="15" customHeight="1" x14ac:dyDescent="0.3">
      <c r="A148" s="77">
        <v>88</v>
      </c>
      <c r="B148" s="66">
        <v>43549.770624999997</v>
      </c>
      <c r="C148" s="67" t="s">
        <v>69</v>
      </c>
      <c r="D148" s="68" t="s">
        <v>343</v>
      </c>
      <c r="E148" s="68"/>
      <c r="F148" s="70">
        <v>10000</v>
      </c>
      <c r="G148" s="73"/>
    </row>
    <row r="149" spans="1:7" ht="15" customHeight="1" x14ac:dyDescent="0.3">
      <c r="A149" s="77">
        <v>89</v>
      </c>
      <c r="B149" s="66">
        <v>43549.770694444444</v>
      </c>
      <c r="C149" s="67" t="s">
        <v>69</v>
      </c>
      <c r="D149" s="68" t="s">
        <v>337</v>
      </c>
      <c r="E149" s="68"/>
      <c r="F149" s="70">
        <v>10000</v>
      </c>
      <c r="G149" s="73"/>
    </row>
    <row r="150" spans="1:7" ht="15" customHeight="1" x14ac:dyDescent="0.3">
      <c r="A150" s="77">
        <v>90</v>
      </c>
      <c r="B150" s="66">
        <v>43549.839467592596</v>
      </c>
      <c r="C150" s="67" t="s">
        <v>69</v>
      </c>
      <c r="D150" s="68" t="s">
        <v>333</v>
      </c>
      <c r="E150" s="68"/>
      <c r="F150" s="70">
        <v>10000</v>
      </c>
      <c r="G150" s="73"/>
    </row>
    <row r="151" spans="1:7" ht="15" customHeight="1" x14ac:dyDescent="0.3">
      <c r="A151" s="77">
        <v>91</v>
      </c>
      <c r="B151" s="66">
        <v>43550.17895833333</v>
      </c>
      <c r="C151" s="67" t="s">
        <v>69</v>
      </c>
      <c r="D151" s="68" t="s">
        <v>338</v>
      </c>
      <c r="E151" s="68"/>
      <c r="F151" s="70">
        <v>10000</v>
      </c>
      <c r="G151" s="73"/>
    </row>
    <row r="152" spans="1:7" ht="15" customHeight="1" x14ac:dyDescent="0.3">
      <c r="A152" s="77">
        <v>92</v>
      </c>
      <c r="B152" s="66">
        <v>43550.759421296294</v>
      </c>
      <c r="C152" s="67" t="s">
        <v>69</v>
      </c>
      <c r="D152" s="68" t="s">
        <v>342</v>
      </c>
      <c r="E152" s="68"/>
      <c r="F152" s="70">
        <v>10000</v>
      </c>
      <c r="G152" s="73"/>
    </row>
    <row r="153" spans="1:7" ht="15" customHeight="1" x14ac:dyDescent="0.3">
      <c r="A153" s="77">
        <v>93</v>
      </c>
      <c r="B153" s="66">
        <v>43551.182592592595</v>
      </c>
      <c r="C153" s="67" t="s">
        <v>69</v>
      </c>
      <c r="D153" s="68" t="s">
        <v>344</v>
      </c>
      <c r="E153" s="68"/>
      <c r="F153" s="70">
        <v>10000</v>
      </c>
      <c r="G153" s="73"/>
    </row>
    <row r="154" spans="1:7" ht="15" customHeight="1" x14ac:dyDescent="0.3">
      <c r="A154" s="77">
        <v>94</v>
      </c>
      <c r="B154" s="66">
        <v>43551.182615740741</v>
      </c>
      <c r="C154" s="67" t="s">
        <v>69</v>
      </c>
      <c r="D154" s="68" t="s">
        <v>340</v>
      </c>
      <c r="E154" s="68"/>
      <c r="F154" s="70">
        <v>10000</v>
      </c>
      <c r="G154" s="73"/>
    </row>
    <row r="155" spans="1:7" ht="15" customHeight="1" x14ac:dyDescent="0.3">
      <c r="A155" s="77">
        <v>95</v>
      </c>
      <c r="B155" s="66">
        <v>43552.182291666664</v>
      </c>
      <c r="C155" s="67" t="s">
        <v>69</v>
      </c>
      <c r="D155" s="68" t="s">
        <v>339</v>
      </c>
      <c r="E155" s="68"/>
      <c r="F155" s="70">
        <v>10000</v>
      </c>
      <c r="G155" s="73"/>
    </row>
    <row r="156" spans="1:7" ht="15" customHeight="1" x14ac:dyDescent="0.3">
      <c r="A156" s="77">
        <v>96</v>
      </c>
      <c r="B156" s="66">
        <v>43556.357789351852</v>
      </c>
      <c r="C156" s="67" t="s">
        <v>69</v>
      </c>
      <c r="D156" s="68" t="s">
        <v>351</v>
      </c>
      <c r="E156" s="68"/>
      <c r="F156" s="70">
        <v>50000</v>
      </c>
      <c r="G156" s="73"/>
    </row>
    <row r="157" spans="1:7" ht="15" customHeight="1" x14ac:dyDescent="0.3">
      <c r="A157" s="77">
        <v>97</v>
      </c>
      <c r="B157" s="66">
        <v>43556.737187500003</v>
      </c>
      <c r="C157" s="67" t="s">
        <v>69</v>
      </c>
      <c r="D157" s="68" t="s">
        <v>323</v>
      </c>
      <c r="E157" s="68"/>
      <c r="F157" s="70">
        <v>20000</v>
      </c>
      <c r="G157" s="73"/>
    </row>
    <row r="158" spans="1:7" ht="15" customHeight="1" x14ac:dyDescent="0.3">
      <c r="A158" s="77">
        <v>98</v>
      </c>
      <c r="B158" s="66">
        <v>43559.403113425928</v>
      </c>
      <c r="C158" s="67" t="s">
        <v>69</v>
      </c>
      <c r="D158" s="68" t="s">
        <v>77</v>
      </c>
      <c r="E158" s="68"/>
      <c r="F158" s="70">
        <v>25400</v>
      </c>
      <c r="G158" s="73"/>
    </row>
    <row r="159" spans="1:7" ht="15" customHeight="1" x14ac:dyDescent="0.3">
      <c r="A159" s="77">
        <v>99</v>
      </c>
      <c r="B159" s="66">
        <v>43559.403726851851</v>
      </c>
      <c r="C159" s="67" t="s">
        <v>69</v>
      </c>
      <c r="D159" s="68" t="s">
        <v>77</v>
      </c>
      <c r="E159" s="68"/>
      <c r="F159" s="70">
        <v>138541</v>
      </c>
      <c r="G159" s="73"/>
    </row>
    <row r="160" spans="1:7" ht="15" customHeight="1" x14ac:dyDescent="0.3">
      <c r="A160" s="77">
        <v>100</v>
      </c>
      <c r="B160" s="66">
        <v>43560.182881944442</v>
      </c>
      <c r="C160" s="67" t="s">
        <v>69</v>
      </c>
      <c r="D160" s="68" t="s">
        <v>321</v>
      </c>
      <c r="E160" s="68"/>
      <c r="F160" s="70">
        <v>10000</v>
      </c>
      <c r="G160" s="73"/>
    </row>
    <row r="161" spans="1:7" ht="15" customHeight="1" x14ac:dyDescent="0.3">
      <c r="A161" s="77">
        <v>101</v>
      </c>
      <c r="B161" s="66">
        <v>43560.763993055552</v>
      </c>
      <c r="C161" s="67" t="s">
        <v>69</v>
      </c>
      <c r="D161" s="68" t="s">
        <v>353</v>
      </c>
      <c r="E161" s="68"/>
      <c r="F161" s="70">
        <v>10000</v>
      </c>
      <c r="G161" s="73"/>
    </row>
    <row r="162" spans="1:7" ht="15" customHeight="1" x14ac:dyDescent="0.3">
      <c r="A162" s="77">
        <v>102</v>
      </c>
      <c r="B162" s="66">
        <v>43560.764062499999</v>
      </c>
      <c r="C162" s="67" t="s">
        <v>69</v>
      </c>
      <c r="D162" s="68" t="s">
        <v>324</v>
      </c>
      <c r="E162" s="68"/>
      <c r="F162" s="70">
        <v>10000</v>
      </c>
      <c r="G162" s="73"/>
    </row>
    <row r="163" spans="1:7" ht="15" customHeight="1" x14ac:dyDescent="0.3">
      <c r="A163" s="77">
        <v>103</v>
      </c>
      <c r="B163" s="66">
        <v>43563.582372685189</v>
      </c>
      <c r="C163" s="67" t="s">
        <v>69</v>
      </c>
      <c r="D163" s="68" t="s">
        <v>78</v>
      </c>
      <c r="E163" s="68"/>
      <c r="F163" s="70">
        <v>30000</v>
      </c>
      <c r="G163" s="73"/>
    </row>
    <row r="164" spans="1:7" ht="15" customHeight="1" x14ac:dyDescent="0.3">
      <c r="A164" s="77">
        <v>104</v>
      </c>
      <c r="B164" s="66">
        <v>43565.76666666667</v>
      </c>
      <c r="C164" s="67" t="s">
        <v>69</v>
      </c>
      <c r="D164" s="68" t="s">
        <v>325</v>
      </c>
      <c r="E164" s="68"/>
      <c r="F164" s="70">
        <v>10000</v>
      </c>
      <c r="G164" s="73"/>
    </row>
    <row r="165" spans="1:7" ht="15" customHeight="1" x14ac:dyDescent="0.3">
      <c r="A165" s="77">
        <v>105</v>
      </c>
      <c r="B165" s="66">
        <v>43570</v>
      </c>
      <c r="C165" s="67" t="s">
        <v>69</v>
      </c>
      <c r="D165" s="68" t="s">
        <v>348</v>
      </c>
      <c r="E165" s="68"/>
      <c r="F165" s="70">
        <v>10000</v>
      </c>
      <c r="G165" s="73"/>
    </row>
    <row r="166" spans="1:7" ht="15" customHeight="1" x14ac:dyDescent="0.3">
      <c r="A166" s="77">
        <v>106</v>
      </c>
      <c r="B166" s="66">
        <v>43570</v>
      </c>
      <c r="C166" s="67" t="s">
        <v>69</v>
      </c>
      <c r="D166" s="68" t="s">
        <v>304</v>
      </c>
      <c r="E166" s="68"/>
      <c r="F166" s="70">
        <v>10000</v>
      </c>
      <c r="G166" s="73"/>
    </row>
    <row r="167" spans="1:7" ht="15" customHeight="1" x14ac:dyDescent="0.3">
      <c r="A167" s="77">
        <v>107</v>
      </c>
      <c r="B167" s="66">
        <v>43570.333518518521</v>
      </c>
      <c r="C167" s="67" t="s">
        <v>69</v>
      </c>
      <c r="D167" s="68" t="s">
        <v>345</v>
      </c>
      <c r="E167" s="68"/>
      <c r="F167" s="70">
        <v>20000</v>
      </c>
      <c r="G167" s="73"/>
    </row>
    <row r="168" spans="1:7" ht="15" customHeight="1" x14ac:dyDescent="0.3">
      <c r="A168" s="77">
        <v>108</v>
      </c>
      <c r="B168" s="66">
        <v>43573.344722222224</v>
      </c>
      <c r="C168" s="67" t="s">
        <v>69</v>
      </c>
      <c r="D168" s="68" t="s">
        <v>358</v>
      </c>
      <c r="E168" s="68"/>
      <c r="F168" s="70">
        <v>10000</v>
      </c>
      <c r="G168" s="73"/>
    </row>
    <row r="169" spans="1:7" ht="15" customHeight="1" x14ac:dyDescent="0.3">
      <c r="A169" s="77">
        <v>109</v>
      </c>
      <c r="B169" s="66">
        <v>43574.515694444446</v>
      </c>
      <c r="C169" s="67" t="s">
        <v>69</v>
      </c>
      <c r="D169" s="68" t="s">
        <v>349</v>
      </c>
      <c r="E169" s="68"/>
      <c r="F169" s="70">
        <v>50000</v>
      </c>
      <c r="G169" s="73"/>
    </row>
    <row r="170" spans="1:7" ht="15" customHeight="1" x14ac:dyDescent="0.3">
      <c r="A170" s="77">
        <v>110</v>
      </c>
      <c r="B170" s="66">
        <v>43577.421342592592</v>
      </c>
      <c r="C170" s="67" t="s">
        <v>69</v>
      </c>
      <c r="D170" s="68" t="s">
        <v>328</v>
      </c>
      <c r="E170" s="68"/>
      <c r="F170" s="70">
        <v>10000</v>
      </c>
      <c r="G170" s="73"/>
    </row>
    <row r="171" spans="1:7" ht="15" customHeight="1" x14ac:dyDescent="0.3">
      <c r="A171" s="77">
        <v>111</v>
      </c>
      <c r="B171" s="66">
        <v>43580.185798611114</v>
      </c>
      <c r="C171" s="67" t="s">
        <v>69</v>
      </c>
      <c r="D171" s="68" t="s">
        <v>362</v>
      </c>
      <c r="E171" s="68"/>
      <c r="F171" s="70">
        <v>30000</v>
      </c>
      <c r="G171" s="73"/>
    </row>
    <row r="172" spans="1:7" ht="15" customHeight="1" x14ac:dyDescent="0.3">
      <c r="A172" s="77">
        <v>112</v>
      </c>
      <c r="B172" s="66">
        <v>43580.185798611114</v>
      </c>
      <c r="C172" s="67" t="s">
        <v>69</v>
      </c>
      <c r="D172" s="68" t="s">
        <v>346</v>
      </c>
      <c r="E172" s="68"/>
      <c r="F172" s="70">
        <v>20000</v>
      </c>
      <c r="G172" s="73"/>
    </row>
    <row r="173" spans="1:7" ht="15" customHeight="1" x14ac:dyDescent="0.3">
      <c r="A173" s="77">
        <v>113</v>
      </c>
      <c r="B173" s="66">
        <v>43580.185833333337</v>
      </c>
      <c r="C173" s="67" t="s">
        <v>69</v>
      </c>
      <c r="D173" s="68" t="s">
        <v>330</v>
      </c>
      <c r="E173" s="68"/>
      <c r="F173" s="70">
        <v>10000</v>
      </c>
      <c r="G173" s="73"/>
    </row>
    <row r="174" spans="1:7" ht="15" customHeight="1" x14ac:dyDescent="0.3">
      <c r="A174" s="77">
        <v>114</v>
      </c>
      <c r="B174" s="66">
        <v>43580.185868055552</v>
      </c>
      <c r="C174" s="67" t="s">
        <v>69</v>
      </c>
      <c r="D174" s="68" t="s">
        <v>329</v>
      </c>
      <c r="E174" s="68"/>
      <c r="F174" s="70">
        <v>20000</v>
      </c>
      <c r="G174" s="73"/>
    </row>
    <row r="175" spans="1:7" ht="15" customHeight="1" x14ac:dyDescent="0.3">
      <c r="A175" s="77">
        <v>115</v>
      </c>
      <c r="B175" s="66">
        <v>43580.192511574074</v>
      </c>
      <c r="C175" s="67" t="s">
        <v>69</v>
      </c>
      <c r="D175" s="68" t="s">
        <v>343</v>
      </c>
      <c r="E175" s="68"/>
      <c r="F175" s="70">
        <v>10000</v>
      </c>
      <c r="G175" s="73"/>
    </row>
    <row r="176" spans="1:7" ht="15" customHeight="1" x14ac:dyDescent="0.3">
      <c r="A176" s="77">
        <v>116</v>
      </c>
      <c r="B176" s="66">
        <v>43580.19258101852</v>
      </c>
      <c r="C176" s="67" t="s">
        <v>69</v>
      </c>
      <c r="D176" s="68" t="s">
        <v>331</v>
      </c>
      <c r="E176" s="68"/>
      <c r="F176" s="70">
        <v>10000</v>
      </c>
      <c r="G176" s="73"/>
    </row>
    <row r="177" spans="1:7" ht="15" customHeight="1" x14ac:dyDescent="0.3">
      <c r="A177" s="77">
        <v>117</v>
      </c>
      <c r="B177" s="66">
        <v>43580.639606481483</v>
      </c>
      <c r="C177" s="67" t="s">
        <v>69</v>
      </c>
      <c r="D177" s="68" t="s">
        <v>333</v>
      </c>
      <c r="E177" s="68"/>
      <c r="F177" s="70">
        <v>10000</v>
      </c>
      <c r="G177" s="73"/>
    </row>
    <row r="178" spans="1:7" ht="15" customHeight="1" x14ac:dyDescent="0.3">
      <c r="A178" s="77">
        <v>118</v>
      </c>
      <c r="B178" s="66">
        <v>43580.736678240741</v>
      </c>
      <c r="C178" s="67" t="s">
        <v>69</v>
      </c>
      <c r="D178" s="68" t="s">
        <v>76</v>
      </c>
      <c r="E178" s="68"/>
      <c r="F178" s="70">
        <v>10000</v>
      </c>
      <c r="G178" s="73"/>
    </row>
    <row r="179" spans="1:7" ht="15" customHeight="1" x14ac:dyDescent="0.3">
      <c r="A179" s="77">
        <v>119</v>
      </c>
      <c r="B179" s="66">
        <v>43580.764803240738</v>
      </c>
      <c r="C179" s="67" t="s">
        <v>69</v>
      </c>
      <c r="D179" s="68" t="s">
        <v>335</v>
      </c>
      <c r="E179" s="68"/>
      <c r="F179" s="70">
        <v>10000</v>
      </c>
      <c r="G179" s="73"/>
    </row>
    <row r="180" spans="1:7" ht="15" customHeight="1" x14ac:dyDescent="0.3">
      <c r="A180" s="77">
        <v>120</v>
      </c>
      <c r="B180" s="66">
        <v>43580.764953703707</v>
      </c>
      <c r="C180" s="67" t="s">
        <v>69</v>
      </c>
      <c r="D180" s="68" t="s">
        <v>334</v>
      </c>
      <c r="E180" s="68"/>
      <c r="F180" s="70">
        <v>10000</v>
      </c>
      <c r="G180" s="73"/>
    </row>
    <row r="181" spans="1:7" ht="15" customHeight="1" x14ac:dyDescent="0.3">
      <c r="A181" s="77">
        <v>121</v>
      </c>
      <c r="B181" s="66">
        <v>43580.765405092592</v>
      </c>
      <c r="C181" s="67" t="s">
        <v>69</v>
      </c>
      <c r="D181" s="68" t="s">
        <v>336</v>
      </c>
      <c r="E181" s="68"/>
      <c r="F181" s="70">
        <v>10000</v>
      </c>
      <c r="G181" s="73"/>
    </row>
    <row r="182" spans="1:7" ht="15" customHeight="1" x14ac:dyDescent="0.3">
      <c r="A182" s="77">
        <v>122</v>
      </c>
      <c r="B182" s="66">
        <v>43580.768136574072</v>
      </c>
      <c r="C182" s="67" t="s">
        <v>69</v>
      </c>
      <c r="D182" s="68" t="s">
        <v>337</v>
      </c>
      <c r="E182" s="68"/>
      <c r="F182" s="70">
        <v>10000</v>
      </c>
      <c r="G182" s="73"/>
    </row>
    <row r="183" spans="1:7" ht="15" customHeight="1" x14ac:dyDescent="0.3">
      <c r="A183" s="77">
        <v>123</v>
      </c>
      <c r="B183" s="66">
        <v>43580.790509259263</v>
      </c>
      <c r="C183" s="67" t="s">
        <v>69</v>
      </c>
      <c r="D183" s="68" t="s">
        <v>341</v>
      </c>
      <c r="E183" s="68"/>
      <c r="F183" s="70">
        <v>10000</v>
      </c>
      <c r="G183" s="73"/>
    </row>
    <row r="184" spans="1:7" ht="15" customHeight="1" x14ac:dyDescent="0.3">
      <c r="A184" s="77">
        <v>124</v>
      </c>
      <c r="B184" s="66">
        <v>43580.825833333336</v>
      </c>
      <c r="C184" s="67" t="s">
        <v>69</v>
      </c>
      <c r="D184" s="68" t="s">
        <v>320</v>
      </c>
      <c r="E184" s="68"/>
      <c r="F184" s="70">
        <v>10000</v>
      </c>
      <c r="G184" s="73"/>
    </row>
    <row r="185" spans="1:7" ht="15" customHeight="1" x14ac:dyDescent="0.3">
      <c r="A185" s="77">
        <v>125</v>
      </c>
      <c r="B185" s="66">
        <v>43581.179351851853</v>
      </c>
      <c r="C185" s="67" t="s">
        <v>69</v>
      </c>
      <c r="D185" s="68" t="s">
        <v>338</v>
      </c>
      <c r="E185" s="68"/>
      <c r="F185" s="70">
        <v>10000</v>
      </c>
      <c r="G185" s="73"/>
    </row>
    <row r="186" spans="1:7" ht="15" customHeight="1" x14ac:dyDescent="0.3">
      <c r="A186" s="77">
        <v>126</v>
      </c>
      <c r="B186" s="66">
        <v>43581.759259259263</v>
      </c>
      <c r="C186" s="67" t="s">
        <v>69</v>
      </c>
      <c r="D186" s="68" t="s">
        <v>342</v>
      </c>
      <c r="E186" s="68"/>
      <c r="F186" s="70">
        <v>10000</v>
      </c>
      <c r="G186" s="73"/>
    </row>
    <row r="187" spans="1:7" ht="15" customHeight="1" x14ac:dyDescent="0.3">
      <c r="A187" s="77">
        <v>127</v>
      </c>
      <c r="B187" s="66">
        <v>43584.188043981485</v>
      </c>
      <c r="C187" s="67" t="s">
        <v>69</v>
      </c>
      <c r="D187" s="68" t="s">
        <v>339</v>
      </c>
      <c r="E187" s="68"/>
      <c r="F187" s="70">
        <v>10000</v>
      </c>
      <c r="G187" s="73"/>
    </row>
    <row r="188" spans="1:7" ht="15" customHeight="1" x14ac:dyDescent="0.3">
      <c r="A188" s="77">
        <v>128</v>
      </c>
      <c r="B188" s="66">
        <v>43584.188194444447</v>
      </c>
      <c r="C188" s="67" t="s">
        <v>69</v>
      </c>
      <c r="D188" s="68" t="s">
        <v>340</v>
      </c>
      <c r="E188" s="68"/>
      <c r="F188" s="70">
        <v>10000</v>
      </c>
      <c r="G188" s="73"/>
    </row>
    <row r="189" spans="1:7" ht="15" customHeight="1" x14ac:dyDescent="0.3">
      <c r="A189" s="77">
        <v>129</v>
      </c>
      <c r="B189" s="66">
        <v>43585.338634259257</v>
      </c>
      <c r="C189" s="67" t="s">
        <v>69</v>
      </c>
      <c r="D189" s="68" t="s">
        <v>351</v>
      </c>
      <c r="E189" s="68"/>
      <c r="F189" s="70">
        <v>50000</v>
      </c>
      <c r="G189" s="73"/>
    </row>
    <row r="190" spans="1:7" ht="15" customHeight="1" x14ac:dyDescent="0.3">
      <c r="A190" s="77">
        <v>130</v>
      </c>
      <c r="B190" s="66">
        <v>43585.608738425923</v>
      </c>
      <c r="C190" s="67" t="s">
        <v>69</v>
      </c>
      <c r="D190" s="68" t="s">
        <v>344</v>
      </c>
      <c r="E190" s="68"/>
      <c r="F190" s="70">
        <v>10000</v>
      </c>
      <c r="G190" s="73"/>
    </row>
    <row r="191" spans="1:7" ht="15" customHeight="1" x14ac:dyDescent="0.3">
      <c r="A191" s="77">
        <v>131</v>
      </c>
      <c r="B191" s="66">
        <v>43592.188715277778</v>
      </c>
      <c r="C191" s="67" t="s">
        <v>69</v>
      </c>
      <c r="D191" s="68" t="s">
        <v>353</v>
      </c>
      <c r="E191" s="68"/>
      <c r="F191" s="70">
        <v>10000</v>
      </c>
      <c r="G191" s="73"/>
    </row>
    <row r="192" spans="1:7" ht="15" customHeight="1" x14ac:dyDescent="0.3">
      <c r="A192" s="77">
        <v>132</v>
      </c>
      <c r="B192" s="66">
        <v>43592.188715277778</v>
      </c>
      <c r="C192" s="67" t="s">
        <v>69</v>
      </c>
      <c r="D192" s="68" t="s">
        <v>321</v>
      </c>
      <c r="E192" s="68"/>
      <c r="F192" s="70">
        <v>10000</v>
      </c>
      <c r="G192" s="73"/>
    </row>
    <row r="193" spans="1:7" ht="15" customHeight="1" x14ac:dyDescent="0.3">
      <c r="A193" s="77">
        <v>133</v>
      </c>
      <c r="B193" s="66">
        <v>43592.766516203701</v>
      </c>
      <c r="C193" s="67" t="s">
        <v>69</v>
      </c>
      <c r="D193" s="68" t="s">
        <v>324</v>
      </c>
      <c r="E193" s="68"/>
      <c r="F193" s="70">
        <v>10000</v>
      </c>
      <c r="G193" s="73"/>
    </row>
    <row r="194" spans="1:7" ht="15" customHeight="1" x14ac:dyDescent="0.3">
      <c r="A194" s="77">
        <v>134</v>
      </c>
      <c r="B194" s="66">
        <v>43594.587245370371</v>
      </c>
      <c r="C194" s="67" t="s">
        <v>69</v>
      </c>
      <c r="D194" s="68" t="s">
        <v>355</v>
      </c>
      <c r="E194" s="68"/>
      <c r="F194" s="70">
        <v>30000</v>
      </c>
      <c r="G194" s="73"/>
    </row>
    <row r="195" spans="1:7" ht="15" customHeight="1" x14ac:dyDescent="0.3">
      <c r="A195" s="77">
        <v>135</v>
      </c>
      <c r="B195" s="66">
        <v>43595.76599537037</v>
      </c>
      <c r="C195" s="67" t="s">
        <v>69</v>
      </c>
      <c r="D195" s="68" t="s">
        <v>325</v>
      </c>
      <c r="E195" s="68"/>
      <c r="F195" s="70">
        <v>10000</v>
      </c>
      <c r="G195" s="73"/>
    </row>
    <row r="196" spans="1:7" ht="15" customHeight="1" x14ac:dyDescent="0.3">
      <c r="A196" s="77">
        <v>136</v>
      </c>
      <c r="B196" s="66">
        <v>43600.17931712963</v>
      </c>
      <c r="C196" s="67" t="s">
        <v>69</v>
      </c>
      <c r="D196" s="68" t="s">
        <v>304</v>
      </c>
      <c r="E196" s="68"/>
      <c r="F196" s="70">
        <v>10000</v>
      </c>
      <c r="G196" s="73"/>
    </row>
    <row r="197" spans="1:7" ht="15" customHeight="1" x14ac:dyDescent="0.3">
      <c r="A197" s="77">
        <v>137</v>
      </c>
      <c r="B197" s="66">
        <v>43602.759305555555</v>
      </c>
      <c r="C197" s="67" t="s">
        <v>69</v>
      </c>
      <c r="D197" s="68" t="s">
        <v>348</v>
      </c>
      <c r="E197" s="68"/>
      <c r="F197" s="70">
        <v>10000</v>
      </c>
      <c r="G197" s="73"/>
    </row>
    <row r="198" spans="1:7" ht="15" customHeight="1" x14ac:dyDescent="0.3">
      <c r="A198" s="77">
        <v>138</v>
      </c>
      <c r="B198" s="66">
        <v>43605.351712962962</v>
      </c>
      <c r="C198" s="67" t="s">
        <v>69</v>
      </c>
      <c r="D198" s="68" t="s">
        <v>358</v>
      </c>
      <c r="E198" s="68"/>
      <c r="F198" s="70">
        <v>10000</v>
      </c>
      <c r="G198" s="73"/>
    </row>
    <row r="199" spans="1:7" ht="15" customHeight="1" x14ac:dyDescent="0.3">
      <c r="A199" s="77">
        <v>139</v>
      </c>
      <c r="B199" s="66">
        <v>43605.422106481485</v>
      </c>
      <c r="C199" s="67" t="s">
        <v>69</v>
      </c>
      <c r="D199" s="68" t="s">
        <v>328</v>
      </c>
      <c r="E199" s="68"/>
      <c r="F199" s="70">
        <v>10000</v>
      </c>
      <c r="G199" s="73"/>
    </row>
    <row r="200" spans="1:7" ht="15" customHeight="1" x14ac:dyDescent="0.3">
      <c r="A200" s="77">
        <v>140</v>
      </c>
      <c r="B200" s="66">
        <v>43605.560173611113</v>
      </c>
      <c r="C200" s="67" t="s">
        <v>69</v>
      </c>
      <c r="D200" s="68" t="s">
        <v>349</v>
      </c>
      <c r="E200" s="68"/>
      <c r="F200" s="70">
        <v>50000</v>
      </c>
      <c r="G200" s="73"/>
    </row>
    <row r="201" spans="1:7" ht="15" customHeight="1" x14ac:dyDescent="0.3">
      <c r="A201" s="77">
        <v>141</v>
      </c>
      <c r="B201" s="66">
        <v>43609.686956018515</v>
      </c>
      <c r="C201" s="67" t="s">
        <v>69</v>
      </c>
      <c r="D201" s="68" t="s">
        <v>333</v>
      </c>
      <c r="E201" s="68"/>
      <c r="F201" s="70">
        <v>10000</v>
      </c>
      <c r="G201" s="73"/>
    </row>
    <row r="202" spans="1:7" ht="15" customHeight="1" x14ac:dyDescent="0.3">
      <c r="A202" s="77">
        <v>142</v>
      </c>
      <c r="B202" s="66">
        <v>43609.687696759262</v>
      </c>
      <c r="C202" s="67" t="s">
        <v>69</v>
      </c>
      <c r="D202" s="68" t="s">
        <v>320</v>
      </c>
      <c r="E202" s="68"/>
      <c r="F202" s="70">
        <v>10000</v>
      </c>
      <c r="G202" s="73"/>
    </row>
    <row r="203" spans="1:7" ht="15" customHeight="1" x14ac:dyDescent="0.3">
      <c r="A203" s="77">
        <v>143</v>
      </c>
      <c r="B203" s="66">
        <v>43609.741365740738</v>
      </c>
      <c r="C203" s="67" t="s">
        <v>69</v>
      </c>
      <c r="D203" s="68" t="s">
        <v>76</v>
      </c>
      <c r="E203" s="68"/>
      <c r="F203" s="70">
        <v>10000</v>
      </c>
      <c r="G203" s="73"/>
    </row>
    <row r="204" spans="1:7" ht="15" customHeight="1" x14ac:dyDescent="0.3">
      <c r="A204" s="77">
        <v>144</v>
      </c>
      <c r="B204" s="66">
        <v>43611.684039351851</v>
      </c>
      <c r="C204" s="67" t="s">
        <v>69</v>
      </c>
      <c r="D204" s="68" t="s">
        <v>341</v>
      </c>
      <c r="E204" s="68"/>
      <c r="F204" s="70">
        <v>10000</v>
      </c>
      <c r="G204" s="73"/>
    </row>
    <row r="205" spans="1:7" ht="15" customHeight="1" x14ac:dyDescent="0.3">
      <c r="A205" s="77">
        <v>145</v>
      </c>
      <c r="B205" s="66">
        <v>43612.191782407404</v>
      </c>
      <c r="C205" s="67" t="s">
        <v>69</v>
      </c>
      <c r="D205" s="68" t="s">
        <v>361</v>
      </c>
      <c r="E205" s="68"/>
      <c r="F205" s="70">
        <v>50000</v>
      </c>
      <c r="G205" s="73"/>
    </row>
    <row r="206" spans="1:7" ht="15" customHeight="1" x14ac:dyDescent="0.3">
      <c r="A206" s="77">
        <v>146</v>
      </c>
      <c r="B206" s="66">
        <v>43612.192164351851</v>
      </c>
      <c r="C206" s="67" t="s">
        <v>69</v>
      </c>
      <c r="D206" s="68" t="s">
        <v>336</v>
      </c>
      <c r="E206" s="68"/>
      <c r="F206" s="70">
        <v>10000</v>
      </c>
      <c r="G206" s="73"/>
    </row>
    <row r="207" spans="1:7" ht="15" customHeight="1" x14ac:dyDescent="0.3">
      <c r="A207" s="77">
        <v>147</v>
      </c>
      <c r="B207" s="66">
        <v>43612.192499999997</v>
      </c>
      <c r="C207" s="67" t="s">
        <v>69</v>
      </c>
      <c r="D207" s="68" t="s">
        <v>330</v>
      </c>
      <c r="E207" s="68"/>
      <c r="F207" s="70">
        <v>10000</v>
      </c>
      <c r="G207" s="73"/>
    </row>
    <row r="208" spans="1:7" ht="15" customHeight="1" x14ac:dyDescent="0.3">
      <c r="A208" s="77">
        <v>148</v>
      </c>
      <c r="B208" s="66">
        <v>43612.192627314813</v>
      </c>
      <c r="C208" s="67" t="s">
        <v>69</v>
      </c>
      <c r="D208" s="68" t="s">
        <v>362</v>
      </c>
      <c r="E208" s="68"/>
      <c r="F208" s="70">
        <v>30000</v>
      </c>
      <c r="G208" s="73"/>
    </row>
    <row r="209" spans="1:7" ht="15" customHeight="1" x14ac:dyDescent="0.3">
      <c r="A209" s="77">
        <v>149</v>
      </c>
      <c r="B209" s="66">
        <v>43612.192928240744</v>
      </c>
      <c r="C209" s="67" t="s">
        <v>69</v>
      </c>
      <c r="D209" s="68" t="s">
        <v>329</v>
      </c>
      <c r="E209" s="68"/>
      <c r="F209" s="70">
        <v>20000</v>
      </c>
      <c r="G209" s="73"/>
    </row>
    <row r="210" spans="1:7" ht="15" customHeight="1" x14ac:dyDescent="0.3">
      <c r="A210" s="77">
        <v>150</v>
      </c>
      <c r="B210" s="66">
        <v>43612.19295138889</v>
      </c>
      <c r="C210" s="67" t="s">
        <v>69</v>
      </c>
      <c r="D210" s="68" t="s">
        <v>346</v>
      </c>
      <c r="E210" s="68"/>
      <c r="F210" s="70">
        <v>20000</v>
      </c>
      <c r="G210" s="73"/>
    </row>
    <row r="211" spans="1:7" ht="15" customHeight="1" x14ac:dyDescent="0.3">
      <c r="A211" s="77">
        <v>151</v>
      </c>
      <c r="B211" s="66">
        <v>43612.193506944444</v>
      </c>
      <c r="C211" s="67" t="s">
        <v>69</v>
      </c>
      <c r="D211" s="68" t="s">
        <v>338</v>
      </c>
      <c r="E211" s="68"/>
      <c r="F211" s="70">
        <v>10000</v>
      </c>
      <c r="G211" s="73"/>
    </row>
    <row r="212" spans="1:7" ht="15" customHeight="1" x14ac:dyDescent="0.3">
      <c r="A212" s="77">
        <v>152</v>
      </c>
      <c r="B212" s="66">
        <v>43612.200659722221</v>
      </c>
      <c r="C212" s="67" t="s">
        <v>69</v>
      </c>
      <c r="D212" s="68" t="s">
        <v>340</v>
      </c>
      <c r="E212" s="68"/>
      <c r="F212" s="70">
        <v>10000</v>
      </c>
      <c r="G212" s="73"/>
    </row>
    <row r="213" spans="1:7" ht="15" customHeight="1" x14ac:dyDescent="0.3">
      <c r="A213" s="77">
        <v>153</v>
      </c>
      <c r="B213" s="66">
        <v>43612.200682870367</v>
      </c>
      <c r="C213" s="67" t="s">
        <v>69</v>
      </c>
      <c r="D213" s="68" t="s">
        <v>343</v>
      </c>
      <c r="E213" s="68"/>
      <c r="F213" s="70">
        <v>10000</v>
      </c>
      <c r="G213" s="73"/>
    </row>
    <row r="214" spans="1:7" ht="15" customHeight="1" x14ac:dyDescent="0.3">
      <c r="A214" s="77">
        <v>154</v>
      </c>
      <c r="B214" s="66">
        <v>43612.200856481482</v>
      </c>
      <c r="C214" s="67" t="s">
        <v>69</v>
      </c>
      <c r="D214" s="68" t="s">
        <v>331</v>
      </c>
      <c r="E214" s="68"/>
      <c r="F214" s="70">
        <v>10000</v>
      </c>
      <c r="G214" s="73"/>
    </row>
    <row r="215" spans="1:7" ht="15" customHeight="1" x14ac:dyDescent="0.3">
      <c r="A215" s="77">
        <v>155</v>
      </c>
      <c r="B215" s="66">
        <v>43612.765798611108</v>
      </c>
      <c r="C215" s="67" t="s">
        <v>69</v>
      </c>
      <c r="D215" s="68" t="s">
        <v>334</v>
      </c>
      <c r="E215" s="68"/>
      <c r="F215" s="70">
        <v>10000</v>
      </c>
      <c r="G215" s="73"/>
    </row>
    <row r="216" spans="1:7" ht="15" customHeight="1" x14ac:dyDescent="0.3">
      <c r="A216" s="77">
        <v>156</v>
      </c>
      <c r="B216" s="66">
        <v>43612.766527777778</v>
      </c>
      <c r="C216" s="67" t="s">
        <v>69</v>
      </c>
      <c r="D216" s="68" t="s">
        <v>342</v>
      </c>
      <c r="E216" s="68"/>
      <c r="F216" s="70">
        <v>10000</v>
      </c>
      <c r="G216" s="73"/>
    </row>
    <row r="217" spans="1:7" ht="15" customHeight="1" x14ac:dyDescent="0.3">
      <c r="A217" s="77">
        <v>157</v>
      </c>
      <c r="B217" s="66">
        <v>43612.766585648147</v>
      </c>
      <c r="C217" s="67" t="s">
        <v>69</v>
      </c>
      <c r="D217" s="68" t="s">
        <v>335</v>
      </c>
      <c r="E217" s="68"/>
      <c r="F217" s="70">
        <v>10000</v>
      </c>
      <c r="G217" s="73"/>
    </row>
    <row r="218" spans="1:7" ht="15" customHeight="1" x14ac:dyDescent="0.3">
      <c r="A218" s="77">
        <v>158</v>
      </c>
      <c r="B218" s="66">
        <v>43612.770891203705</v>
      </c>
      <c r="C218" s="67" t="s">
        <v>69</v>
      </c>
      <c r="D218" s="68" t="s">
        <v>337</v>
      </c>
      <c r="E218" s="68"/>
      <c r="F218" s="70">
        <v>10000</v>
      </c>
      <c r="G218" s="73"/>
    </row>
    <row r="219" spans="1:7" ht="15" customHeight="1" x14ac:dyDescent="0.3">
      <c r="A219" s="77">
        <v>159</v>
      </c>
      <c r="B219" s="66">
        <v>43613.182291666664</v>
      </c>
      <c r="C219" s="67" t="s">
        <v>69</v>
      </c>
      <c r="D219" s="68" t="s">
        <v>339</v>
      </c>
      <c r="E219" s="68"/>
      <c r="F219" s="70">
        <v>10000</v>
      </c>
      <c r="G219" s="73"/>
    </row>
    <row r="220" spans="1:7" ht="15" customHeight="1" x14ac:dyDescent="0.3">
      <c r="A220" s="77">
        <v>160</v>
      </c>
      <c r="B220" s="66">
        <v>43616.335763888892</v>
      </c>
      <c r="C220" s="67" t="s">
        <v>69</v>
      </c>
      <c r="D220" s="68" t="s">
        <v>351</v>
      </c>
      <c r="E220" s="68"/>
      <c r="F220" s="70">
        <v>50000</v>
      </c>
      <c r="G220" s="73"/>
    </row>
    <row r="221" spans="1:7" ht="15" customHeight="1" x14ac:dyDescent="0.3">
      <c r="A221" s="77">
        <v>161</v>
      </c>
      <c r="B221" s="66">
        <v>43619.460057870368</v>
      </c>
      <c r="C221" s="67" t="s">
        <v>69</v>
      </c>
      <c r="D221" s="68" t="s">
        <v>344</v>
      </c>
      <c r="E221" s="68"/>
      <c r="F221" s="70">
        <v>10000</v>
      </c>
      <c r="G221" s="73"/>
    </row>
    <row r="222" spans="1:7" ht="15" customHeight="1" x14ac:dyDescent="0.3">
      <c r="A222" s="77">
        <v>162</v>
      </c>
      <c r="B222" s="66">
        <v>43621.183113425926</v>
      </c>
      <c r="C222" s="67" t="s">
        <v>69</v>
      </c>
      <c r="D222" s="68" t="s">
        <v>321</v>
      </c>
      <c r="E222" s="68"/>
      <c r="F222" s="70">
        <v>10000</v>
      </c>
      <c r="G222" s="73"/>
    </row>
    <row r="223" spans="1:7" ht="15" customHeight="1" x14ac:dyDescent="0.3">
      <c r="A223" s="77">
        <v>163</v>
      </c>
      <c r="B223" s="66">
        <v>43621.664305555554</v>
      </c>
      <c r="C223" s="67" t="s">
        <v>69</v>
      </c>
      <c r="D223" s="68" t="s">
        <v>330</v>
      </c>
      <c r="E223" s="68"/>
      <c r="F223" s="70">
        <v>50000</v>
      </c>
      <c r="G223" s="73"/>
    </row>
    <row r="224" spans="1:7" ht="15" customHeight="1" x14ac:dyDescent="0.3">
      <c r="A224" s="77">
        <v>164</v>
      </c>
      <c r="B224" s="66">
        <v>43621.76457175926</v>
      </c>
      <c r="C224" s="67" t="s">
        <v>69</v>
      </c>
      <c r="D224" s="68" t="s">
        <v>324</v>
      </c>
      <c r="E224" s="68"/>
      <c r="F224" s="70">
        <v>10000</v>
      </c>
      <c r="G224" s="73"/>
    </row>
    <row r="225" spans="1:7" ht="15" customHeight="1" x14ac:dyDescent="0.3">
      <c r="A225" s="77">
        <v>165</v>
      </c>
      <c r="B225" s="66">
        <v>43621.764652777776</v>
      </c>
      <c r="C225" s="67" t="s">
        <v>69</v>
      </c>
      <c r="D225" s="68" t="s">
        <v>353</v>
      </c>
      <c r="E225" s="68"/>
      <c r="F225" s="70">
        <v>10000</v>
      </c>
      <c r="G225" s="73"/>
    </row>
    <row r="226" spans="1:7" ht="15" customHeight="1" x14ac:dyDescent="0.3">
      <c r="A226" s="77">
        <v>166</v>
      </c>
      <c r="B226" s="66">
        <v>43626.767604166664</v>
      </c>
      <c r="C226" s="67" t="s">
        <v>69</v>
      </c>
      <c r="D226" s="68" t="s">
        <v>325</v>
      </c>
      <c r="E226" s="68"/>
      <c r="F226" s="70">
        <v>10000</v>
      </c>
      <c r="G226" s="73"/>
    </row>
    <row r="227" spans="1:7" ht="15" customHeight="1" x14ac:dyDescent="0.3">
      <c r="A227" s="77">
        <v>167</v>
      </c>
      <c r="B227" s="66">
        <v>43633.184421296297</v>
      </c>
      <c r="C227" s="67" t="s">
        <v>69</v>
      </c>
      <c r="D227" s="68" t="s">
        <v>304</v>
      </c>
      <c r="E227" s="68"/>
      <c r="F227" s="70">
        <v>10000</v>
      </c>
      <c r="G227" s="73"/>
    </row>
    <row r="228" spans="1:7" ht="15" customHeight="1" x14ac:dyDescent="0.3">
      <c r="A228" s="77">
        <v>168</v>
      </c>
      <c r="B228" s="66">
        <v>43633.184513888889</v>
      </c>
      <c r="C228" s="67" t="s">
        <v>69</v>
      </c>
      <c r="D228" s="68" t="s">
        <v>348</v>
      </c>
      <c r="E228" s="68"/>
      <c r="F228" s="70">
        <v>10000</v>
      </c>
      <c r="G228" s="73"/>
    </row>
    <row r="229" spans="1:7" ht="15" customHeight="1" x14ac:dyDescent="0.3">
      <c r="A229" s="77">
        <v>169</v>
      </c>
      <c r="B229" s="66">
        <v>43634.623032407406</v>
      </c>
      <c r="C229" s="67" t="s">
        <v>69</v>
      </c>
      <c r="D229" s="68" t="s">
        <v>358</v>
      </c>
      <c r="E229" s="68"/>
      <c r="F229" s="70">
        <v>10000</v>
      </c>
      <c r="G229" s="73"/>
    </row>
    <row r="230" spans="1:7" ht="15" customHeight="1" x14ac:dyDescent="0.3">
      <c r="A230" s="77">
        <v>170</v>
      </c>
      <c r="B230" s="66">
        <v>43636.419166666667</v>
      </c>
      <c r="C230" s="67" t="s">
        <v>69</v>
      </c>
      <c r="D230" s="68" t="s">
        <v>328</v>
      </c>
      <c r="E230" s="68"/>
      <c r="F230" s="70">
        <v>10000</v>
      </c>
      <c r="G230" s="73"/>
    </row>
    <row r="231" spans="1:7" ht="15" customHeight="1" x14ac:dyDescent="0.3">
      <c r="A231" s="77">
        <v>171</v>
      </c>
      <c r="B231" s="66">
        <v>43637.4</v>
      </c>
      <c r="C231" s="67" t="s">
        <v>69</v>
      </c>
      <c r="D231" s="68" t="s">
        <v>349</v>
      </c>
      <c r="E231" s="68"/>
      <c r="F231" s="70">
        <v>50000</v>
      </c>
      <c r="G231" s="73"/>
    </row>
    <row r="232" spans="1:7" ht="15" customHeight="1" x14ac:dyDescent="0.3">
      <c r="A232" s="77">
        <v>172</v>
      </c>
      <c r="B232" s="66">
        <v>43639.394525462965</v>
      </c>
      <c r="C232" s="67" t="s">
        <v>69</v>
      </c>
      <c r="D232" s="68" t="s">
        <v>73</v>
      </c>
      <c r="E232" s="68"/>
      <c r="F232" s="70">
        <v>6286</v>
      </c>
      <c r="G232" s="73"/>
    </row>
    <row r="233" spans="1:7" ht="15" customHeight="1" x14ac:dyDescent="0.3">
      <c r="A233" s="77">
        <v>173</v>
      </c>
      <c r="B233" s="66">
        <v>43641.184895833336</v>
      </c>
      <c r="C233" s="67" t="s">
        <v>69</v>
      </c>
      <c r="D233" s="68" t="s">
        <v>361</v>
      </c>
      <c r="E233" s="68"/>
      <c r="F233" s="70">
        <v>50000</v>
      </c>
      <c r="G233" s="73"/>
    </row>
    <row r="234" spans="1:7" ht="15" customHeight="1" x14ac:dyDescent="0.3">
      <c r="A234" s="77">
        <v>174</v>
      </c>
      <c r="B234" s="66">
        <v>43641.185069444444</v>
      </c>
      <c r="C234" s="67" t="s">
        <v>69</v>
      </c>
      <c r="D234" s="68" t="s">
        <v>362</v>
      </c>
      <c r="E234" s="68"/>
      <c r="F234" s="70">
        <v>30000</v>
      </c>
      <c r="G234" s="73"/>
    </row>
    <row r="235" spans="1:7" ht="15" customHeight="1" x14ac:dyDescent="0.3">
      <c r="A235" s="77">
        <v>175</v>
      </c>
      <c r="B235" s="66">
        <v>43641.185127314813</v>
      </c>
      <c r="C235" s="67" t="s">
        <v>69</v>
      </c>
      <c r="D235" s="68" t="s">
        <v>336</v>
      </c>
      <c r="E235" s="68"/>
      <c r="F235" s="70">
        <v>10000</v>
      </c>
      <c r="G235" s="73"/>
    </row>
    <row r="236" spans="1:7" ht="15" customHeight="1" x14ac:dyDescent="0.3">
      <c r="A236" s="77">
        <v>176</v>
      </c>
      <c r="B236" s="66">
        <v>43641.185196759259</v>
      </c>
      <c r="C236" s="67" t="s">
        <v>69</v>
      </c>
      <c r="D236" s="68" t="s">
        <v>329</v>
      </c>
      <c r="E236" s="68"/>
      <c r="F236" s="70">
        <v>20000</v>
      </c>
      <c r="G236" s="73"/>
    </row>
    <row r="237" spans="1:7" ht="15" customHeight="1" x14ac:dyDescent="0.3">
      <c r="A237" s="77">
        <v>177</v>
      </c>
      <c r="B237" s="66">
        <v>43641.185196759259</v>
      </c>
      <c r="C237" s="67" t="s">
        <v>69</v>
      </c>
      <c r="D237" s="68" t="s">
        <v>346</v>
      </c>
      <c r="E237" s="68"/>
      <c r="F237" s="70">
        <v>20000</v>
      </c>
      <c r="G237" s="73"/>
    </row>
    <row r="238" spans="1:7" ht="15" customHeight="1" x14ac:dyDescent="0.3">
      <c r="A238" s="77">
        <v>178</v>
      </c>
      <c r="B238" s="66">
        <v>43641.185266203705</v>
      </c>
      <c r="C238" s="67" t="s">
        <v>69</v>
      </c>
      <c r="D238" s="68" t="s">
        <v>330</v>
      </c>
      <c r="E238" s="68"/>
      <c r="F238" s="70">
        <v>10000</v>
      </c>
      <c r="G238" s="73"/>
    </row>
    <row r="239" spans="1:7" ht="15" customHeight="1" x14ac:dyDescent="0.3">
      <c r="A239" s="77">
        <v>179</v>
      </c>
      <c r="B239" s="66">
        <v>43641.191608796296</v>
      </c>
      <c r="C239" s="67" t="s">
        <v>69</v>
      </c>
      <c r="D239" s="68" t="s">
        <v>343</v>
      </c>
      <c r="E239" s="68"/>
      <c r="F239" s="70">
        <v>10000</v>
      </c>
      <c r="G239" s="73"/>
    </row>
    <row r="240" spans="1:7" ht="15" customHeight="1" x14ac:dyDescent="0.3">
      <c r="A240" s="77">
        <v>180</v>
      </c>
      <c r="B240" s="66">
        <v>43641.191655092596</v>
      </c>
      <c r="C240" s="67" t="s">
        <v>69</v>
      </c>
      <c r="D240" s="68" t="s">
        <v>331</v>
      </c>
      <c r="E240" s="68"/>
      <c r="F240" s="70">
        <v>10000</v>
      </c>
      <c r="G240" s="73"/>
    </row>
    <row r="241" spans="1:7" ht="15" customHeight="1" x14ac:dyDescent="0.3">
      <c r="A241" s="77">
        <v>181</v>
      </c>
      <c r="B241" s="66">
        <v>43641.646365740744</v>
      </c>
      <c r="C241" s="67" t="s">
        <v>69</v>
      </c>
      <c r="D241" s="68" t="s">
        <v>76</v>
      </c>
      <c r="E241" s="68"/>
      <c r="F241" s="70">
        <v>10000</v>
      </c>
      <c r="G241" s="73"/>
    </row>
    <row r="242" spans="1:7" ht="15" customHeight="1" x14ac:dyDescent="0.3">
      <c r="A242" s="77">
        <v>182</v>
      </c>
      <c r="B242" s="66">
        <v>43641.719050925924</v>
      </c>
      <c r="C242" s="67" t="s">
        <v>69</v>
      </c>
      <c r="D242" s="68" t="s">
        <v>341</v>
      </c>
      <c r="E242" s="68"/>
      <c r="F242" s="70">
        <v>10000</v>
      </c>
      <c r="G242" s="73"/>
    </row>
    <row r="243" spans="1:7" ht="15" customHeight="1" x14ac:dyDescent="0.3">
      <c r="A243" s="77">
        <v>183</v>
      </c>
      <c r="B243" s="66">
        <v>43641.764374999999</v>
      </c>
      <c r="C243" s="67" t="s">
        <v>69</v>
      </c>
      <c r="D243" s="68" t="s">
        <v>335</v>
      </c>
      <c r="E243" s="68"/>
      <c r="F243" s="70">
        <v>10000</v>
      </c>
      <c r="G243" s="73"/>
    </row>
    <row r="244" spans="1:7" ht="15" customHeight="1" x14ac:dyDescent="0.3">
      <c r="A244" s="77">
        <v>184</v>
      </c>
      <c r="B244" s="66">
        <v>43641.764918981484</v>
      </c>
      <c r="C244" s="67" t="s">
        <v>69</v>
      </c>
      <c r="D244" s="68" t="s">
        <v>334</v>
      </c>
      <c r="E244" s="68"/>
      <c r="F244" s="70">
        <v>10000</v>
      </c>
      <c r="G244" s="73"/>
    </row>
    <row r="245" spans="1:7" ht="15" customHeight="1" x14ac:dyDescent="0.3">
      <c r="A245" s="77">
        <v>185</v>
      </c>
      <c r="B245" s="66">
        <v>43641.768923611111</v>
      </c>
      <c r="C245" s="67" t="s">
        <v>69</v>
      </c>
      <c r="D245" s="68" t="s">
        <v>337</v>
      </c>
      <c r="E245" s="68"/>
      <c r="F245" s="70">
        <v>10000</v>
      </c>
      <c r="G245" s="73"/>
    </row>
    <row r="246" spans="1:7" ht="15" customHeight="1" x14ac:dyDescent="0.3">
      <c r="A246" s="77">
        <v>186</v>
      </c>
      <c r="B246" s="66">
        <v>43641.843854166669</v>
      </c>
      <c r="C246" s="67" t="s">
        <v>69</v>
      </c>
      <c r="D246" s="68" t="s">
        <v>344</v>
      </c>
      <c r="E246" s="68"/>
      <c r="F246" s="70">
        <v>10000</v>
      </c>
      <c r="G246" s="73"/>
    </row>
    <row r="247" spans="1:7" ht="15" customHeight="1" x14ac:dyDescent="0.3">
      <c r="A247" s="77">
        <v>187</v>
      </c>
      <c r="B247" s="66">
        <v>43642.179131944446</v>
      </c>
      <c r="C247" s="67" t="s">
        <v>69</v>
      </c>
      <c r="D247" s="68" t="s">
        <v>338</v>
      </c>
      <c r="E247" s="68"/>
      <c r="F247" s="70">
        <v>10000</v>
      </c>
      <c r="G247" s="73"/>
    </row>
    <row r="248" spans="1:7" ht="15" customHeight="1" x14ac:dyDescent="0.3">
      <c r="A248" s="77">
        <v>188</v>
      </c>
      <c r="B248" s="66">
        <v>43642.43240740741</v>
      </c>
      <c r="C248" s="67" t="s">
        <v>69</v>
      </c>
      <c r="D248" s="68" t="s">
        <v>333</v>
      </c>
      <c r="E248" s="68"/>
      <c r="F248" s="70">
        <v>10000</v>
      </c>
      <c r="G248" s="73"/>
    </row>
    <row r="249" spans="1:7" ht="15" customHeight="1" x14ac:dyDescent="0.3">
      <c r="A249" s="77">
        <v>189</v>
      </c>
      <c r="B249" s="66">
        <v>43642.63181712963</v>
      </c>
      <c r="C249" s="67" t="s">
        <v>69</v>
      </c>
      <c r="D249" s="68" t="s">
        <v>320</v>
      </c>
      <c r="E249" s="68"/>
      <c r="F249" s="70">
        <v>10000</v>
      </c>
      <c r="G249" s="73"/>
    </row>
    <row r="250" spans="1:7" ht="15" customHeight="1" x14ac:dyDescent="0.3">
      <c r="A250" s="77">
        <v>190</v>
      </c>
      <c r="B250" s="66">
        <v>43642.759282407409</v>
      </c>
      <c r="C250" s="67" t="s">
        <v>69</v>
      </c>
      <c r="D250" s="68" t="s">
        <v>342</v>
      </c>
      <c r="E250" s="68"/>
      <c r="F250" s="70">
        <v>10000</v>
      </c>
      <c r="G250" s="73"/>
    </row>
    <row r="251" spans="1:7" ht="15" customHeight="1" x14ac:dyDescent="0.3">
      <c r="A251" s="77">
        <v>191</v>
      </c>
      <c r="B251" s="66">
        <v>43644.182650462964</v>
      </c>
      <c r="C251" s="67" t="s">
        <v>69</v>
      </c>
      <c r="D251" s="68" t="s">
        <v>339</v>
      </c>
      <c r="E251" s="68"/>
      <c r="F251" s="70">
        <v>10000</v>
      </c>
      <c r="G251" s="73"/>
    </row>
    <row r="252" spans="1:7" ht="15" customHeight="1" x14ac:dyDescent="0.3">
      <c r="A252" s="77">
        <v>192</v>
      </c>
      <c r="B252" s="66">
        <v>43644.639537037037</v>
      </c>
      <c r="C252" s="67" t="s">
        <v>69</v>
      </c>
      <c r="D252" s="68" t="s">
        <v>323</v>
      </c>
      <c r="E252" s="68"/>
      <c r="F252" s="70">
        <v>10000</v>
      </c>
      <c r="G252" s="73"/>
    </row>
    <row r="253" spans="1:7" ht="15" customHeight="1" x14ac:dyDescent="0.3">
      <c r="A253" s="77">
        <v>193</v>
      </c>
      <c r="B253" s="66">
        <v>43647.363611111112</v>
      </c>
      <c r="C253" s="67" t="s">
        <v>69</v>
      </c>
      <c r="D253" s="68" t="s">
        <v>351</v>
      </c>
      <c r="E253" s="68"/>
      <c r="F253" s="70">
        <v>50000</v>
      </c>
      <c r="G253" s="73"/>
    </row>
    <row r="254" spans="1:7" ht="15" customHeight="1" x14ac:dyDescent="0.3">
      <c r="A254" s="77">
        <v>194</v>
      </c>
      <c r="B254" s="66">
        <v>43651.183599537035</v>
      </c>
      <c r="C254" s="67" t="s">
        <v>69</v>
      </c>
      <c r="D254" s="68" t="s">
        <v>321</v>
      </c>
      <c r="E254" s="68"/>
      <c r="F254" s="70">
        <v>10000</v>
      </c>
      <c r="G254" s="73"/>
    </row>
    <row r="255" spans="1:7" ht="15" customHeight="1" x14ac:dyDescent="0.3">
      <c r="A255" s="77">
        <v>195</v>
      </c>
      <c r="B255" s="66">
        <v>43651.183668981481</v>
      </c>
      <c r="C255" s="67" t="s">
        <v>69</v>
      </c>
      <c r="D255" s="68" t="s">
        <v>353</v>
      </c>
      <c r="E255" s="68"/>
      <c r="F255" s="70">
        <v>10000</v>
      </c>
      <c r="G255" s="73"/>
    </row>
    <row r="256" spans="1:7" ht="15" customHeight="1" x14ac:dyDescent="0.3">
      <c r="A256" s="77">
        <v>196</v>
      </c>
      <c r="B256" s="66">
        <v>43651.626261574071</v>
      </c>
      <c r="C256" s="67" t="s">
        <v>69</v>
      </c>
      <c r="D256" s="68" t="s">
        <v>79</v>
      </c>
      <c r="E256" s="68"/>
      <c r="F256" s="70">
        <v>468200</v>
      </c>
      <c r="G256" s="73"/>
    </row>
    <row r="257" spans="1:7" ht="15" customHeight="1" x14ac:dyDescent="0.3">
      <c r="A257" s="77">
        <v>197</v>
      </c>
      <c r="B257" s="66">
        <v>43651.76425925926</v>
      </c>
      <c r="C257" s="67" t="s">
        <v>69</v>
      </c>
      <c r="D257" s="68" t="s">
        <v>324</v>
      </c>
      <c r="E257" s="68"/>
      <c r="F257" s="70">
        <v>10000</v>
      </c>
      <c r="G257" s="73"/>
    </row>
    <row r="258" spans="1:7" ht="15" customHeight="1" x14ac:dyDescent="0.3">
      <c r="A258" s="77">
        <v>198</v>
      </c>
      <c r="B258" s="66">
        <v>43656.766076388885</v>
      </c>
      <c r="C258" s="67" t="s">
        <v>69</v>
      </c>
      <c r="D258" s="68" t="s">
        <v>325</v>
      </c>
      <c r="E258" s="68"/>
      <c r="F258" s="70">
        <v>10000</v>
      </c>
      <c r="G258" s="73"/>
    </row>
    <row r="259" spans="1:7" ht="15" customHeight="1" x14ac:dyDescent="0.3">
      <c r="A259" s="77">
        <v>199</v>
      </c>
      <c r="B259" s="66">
        <v>43661.183819444443</v>
      </c>
      <c r="C259" s="67" t="s">
        <v>69</v>
      </c>
      <c r="D259" s="68" t="s">
        <v>304</v>
      </c>
      <c r="E259" s="68"/>
      <c r="F259" s="70">
        <v>10000</v>
      </c>
      <c r="G259" s="73"/>
    </row>
    <row r="260" spans="1:7" ht="15" customHeight="1" x14ac:dyDescent="0.3">
      <c r="A260" s="77">
        <v>200</v>
      </c>
      <c r="B260" s="66">
        <v>43661.183854166666</v>
      </c>
      <c r="C260" s="67" t="s">
        <v>69</v>
      </c>
      <c r="D260" s="68" t="s">
        <v>348</v>
      </c>
      <c r="E260" s="68"/>
      <c r="F260" s="70">
        <v>10000</v>
      </c>
      <c r="G260" s="73"/>
    </row>
    <row r="261" spans="1:7" ht="15" customHeight="1" x14ac:dyDescent="0.3">
      <c r="A261" s="77">
        <v>201</v>
      </c>
      <c r="B261" s="66">
        <v>43665.706006944441</v>
      </c>
      <c r="C261" s="67" t="s">
        <v>69</v>
      </c>
      <c r="D261" s="68" t="s">
        <v>349</v>
      </c>
      <c r="E261" s="68"/>
      <c r="F261" s="70">
        <v>50000</v>
      </c>
      <c r="G261" s="73"/>
    </row>
    <row r="262" spans="1:7" ht="15" customHeight="1" x14ac:dyDescent="0.3">
      <c r="A262" s="77">
        <v>202</v>
      </c>
      <c r="B262" s="66">
        <v>43665.763472222221</v>
      </c>
      <c r="C262" s="67" t="s">
        <v>69</v>
      </c>
      <c r="D262" s="68" t="s">
        <v>340</v>
      </c>
      <c r="E262" s="68"/>
      <c r="F262" s="70">
        <v>10000</v>
      </c>
      <c r="G262" s="73"/>
    </row>
    <row r="263" spans="1:7" ht="15" customHeight="1" x14ac:dyDescent="0.3">
      <c r="A263" s="77">
        <v>203</v>
      </c>
      <c r="B263" s="66">
        <v>43668.423935185187</v>
      </c>
      <c r="C263" s="67" t="s">
        <v>69</v>
      </c>
      <c r="D263" s="68" t="s">
        <v>328</v>
      </c>
      <c r="E263" s="68"/>
      <c r="F263" s="70">
        <v>10000</v>
      </c>
      <c r="G263" s="73"/>
    </row>
    <row r="264" spans="1:7" ht="15" customHeight="1" x14ac:dyDescent="0.3">
      <c r="A264" s="77">
        <v>204</v>
      </c>
      <c r="B264" s="66">
        <v>43670.661550925928</v>
      </c>
      <c r="C264" s="67" t="s">
        <v>69</v>
      </c>
      <c r="D264" s="68" t="s">
        <v>363</v>
      </c>
      <c r="E264" s="68"/>
      <c r="F264" s="70">
        <v>54300</v>
      </c>
      <c r="G264" s="73"/>
    </row>
    <row r="265" spans="1:7" ht="15" customHeight="1" x14ac:dyDescent="0.3">
      <c r="A265" s="77">
        <v>205</v>
      </c>
      <c r="B265" s="66">
        <v>43671.18482638889</v>
      </c>
      <c r="C265" s="67" t="s">
        <v>69</v>
      </c>
      <c r="D265" s="68" t="s">
        <v>361</v>
      </c>
      <c r="E265" s="68"/>
      <c r="F265" s="70">
        <v>20000</v>
      </c>
      <c r="G265" s="73"/>
    </row>
    <row r="266" spans="1:7" ht="15" customHeight="1" x14ac:dyDescent="0.3">
      <c r="A266" s="77">
        <v>206</v>
      </c>
      <c r="B266" s="66">
        <v>43671.18509259259</v>
      </c>
      <c r="C266" s="67" t="s">
        <v>69</v>
      </c>
      <c r="D266" s="68" t="s">
        <v>362</v>
      </c>
      <c r="E266" s="68"/>
      <c r="F266" s="70">
        <v>30000</v>
      </c>
      <c r="G266" s="73"/>
    </row>
    <row r="267" spans="1:7" ht="15" customHeight="1" x14ac:dyDescent="0.3">
      <c r="A267" s="77">
        <v>207</v>
      </c>
      <c r="B267" s="66">
        <v>43671.18550925926</v>
      </c>
      <c r="C267" s="67" t="s">
        <v>69</v>
      </c>
      <c r="D267" s="68" t="s">
        <v>330</v>
      </c>
      <c r="E267" s="68"/>
      <c r="F267" s="70">
        <v>10000</v>
      </c>
      <c r="G267" s="73"/>
    </row>
    <row r="268" spans="1:7" ht="15" customHeight="1" x14ac:dyDescent="0.3">
      <c r="A268" s="77">
        <v>208</v>
      </c>
      <c r="B268" s="66">
        <v>43671.185763888891</v>
      </c>
      <c r="C268" s="67" t="s">
        <v>69</v>
      </c>
      <c r="D268" s="68" t="s">
        <v>329</v>
      </c>
      <c r="E268" s="68"/>
      <c r="F268" s="70">
        <v>20000</v>
      </c>
      <c r="G268" s="73"/>
    </row>
    <row r="269" spans="1:7" ht="15" customHeight="1" x14ac:dyDescent="0.3">
      <c r="A269" s="77">
        <v>209</v>
      </c>
      <c r="B269" s="66">
        <v>43671.18577546296</v>
      </c>
      <c r="C269" s="67" t="s">
        <v>69</v>
      </c>
      <c r="D269" s="68" t="s">
        <v>346</v>
      </c>
      <c r="E269" s="68"/>
      <c r="F269" s="70">
        <v>20000</v>
      </c>
      <c r="G269" s="73"/>
    </row>
    <row r="270" spans="1:7" ht="15" customHeight="1" x14ac:dyDescent="0.3">
      <c r="A270" s="77">
        <v>210</v>
      </c>
      <c r="B270" s="66">
        <v>43671.191932870373</v>
      </c>
      <c r="C270" s="67" t="s">
        <v>69</v>
      </c>
      <c r="D270" s="68" t="s">
        <v>331</v>
      </c>
      <c r="E270" s="68"/>
      <c r="F270" s="70">
        <v>10000</v>
      </c>
      <c r="G270" s="73"/>
    </row>
    <row r="271" spans="1:7" ht="15" customHeight="1" x14ac:dyDescent="0.3">
      <c r="A271" s="77">
        <v>211</v>
      </c>
      <c r="B271" s="66">
        <v>43671.433831018519</v>
      </c>
      <c r="C271" s="67" t="s">
        <v>69</v>
      </c>
      <c r="D271" s="68" t="s">
        <v>333</v>
      </c>
      <c r="E271" s="68"/>
      <c r="F271" s="70">
        <v>10000</v>
      </c>
      <c r="G271" s="73"/>
    </row>
    <row r="272" spans="1:7" ht="15" customHeight="1" x14ac:dyDescent="0.3">
      <c r="A272" s="77">
        <v>212</v>
      </c>
      <c r="B272" s="66">
        <v>43671.469108796293</v>
      </c>
      <c r="C272" s="67" t="s">
        <v>69</v>
      </c>
      <c r="D272" s="68" t="s">
        <v>76</v>
      </c>
      <c r="E272" s="68"/>
      <c r="F272" s="70">
        <v>10000</v>
      </c>
      <c r="G272" s="73"/>
    </row>
    <row r="273" spans="1:7" ht="15" customHeight="1" x14ac:dyDescent="0.3">
      <c r="A273" s="77">
        <v>213</v>
      </c>
      <c r="B273" s="66">
        <v>43671.573819444442</v>
      </c>
      <c r="C273" s="67" t="s">
        <v>69</v>
      </c>
      <c r="D273" s="68" t="s">
        <v>341</v>
      </c>
      <c r="E273" s="68"/>
      <c r="F273" s="70">
        <v>10000</v>
      </c>
      <c r="G273" s="73"/>
    </row>
    <row r="274" spans="1:7" ht="15" customHeight="1" x14ac:dyDescent="0.3">
      <c r="A274" s="77">
        <v>214</v>
      </c>
      <c r="B274" s="66">
        <v>43671.620185185187</v>
      </c>
      <c r="C274" s="67" t="s">
        <v>69</v>
      </c>
      <c r="D274" s="68" t="s">
        <v>344</v>
      </c>
      <c r="E274" s="68"/>
      <c r="F274" s="70">
        <v>10000</v>
      </c>
      <c r="G274" s="73"/>
    </row>
    <row r="275" spans="1:7" ht="15" customHeight="1" x14ac:dyDescent="0.3">
      <c r="A275" s="77">
        <v>215</v>
      </c>
      <c r="B275" s="66">
        <v>43671.764409722222</v>
      </c>
      <c r="C275" s="67" t="s">
        <v>69</v>
      </c>
      <c r="D275" s="68" t="s">
        <v>336</v>
      </c>
      <c r="E275" s="68"/>
      <c r="F275" s="70">
        <v>10000</v>
      </c>
      <c r="G275" s="73"/>
    </row>
    <row r="276" spans="1:7" ht="15" customHeight="1" x14ac:dyDescent="0.3">
      <c r="A276" s="77">
        <v>216</v>
      </c>
      <c r="B276" s="66">
        <v>43671.764409722222</v>
      </c>
      <c r="C276" s="67" t="s">
        <v>69</v>
      </c>
      <c r="D276" s="68" t="s">
        <v>334</v>
      </c>
      <c r="E276" s="68"/>
      <c r="F276" s="70">
        <v>10000</v>
      </c>
      <c r="G276" s="73"/>
    </row>
    <row r="277" spans="1:7" ht="15" customHeight="1" x14ac:dyDescent="0.3">
      <c r="A277" s="77">
        <v>217</v>
      </c>
      <c r="B277" s="66">
        <v>43671.764548611114</v>
      </c>
      <c r="C277" s="67" t="s">
        <v>69</v>
      </c>
      <c r="D277" s="68" t="s">
        <v>335</v>
      </c>
      <c r="E277" s="68"/>
      <c r="F277" s="70">
        <v>10000</v>
      </c>
      <c r="G277" s="73"/>
    </row>
    <row r="278" spans="1:7" ht="15" customHeight="1" x14ac:dyDescent="0.3">
      <c r="A278" s="77">
        <v>218</v>
      </c>
      <c r="B278" s="66">
        <v>43671.768171296295</v>
      </c>
      <c r="C278" s="67" t="s">
        <v>69</v>
      </c>
      <c r="D278" s="68" t="s">
        <v>343</v>
      </c>
      <c r="E278" s="68"/>
      <c r="F278" s="70">
        <v>10000</v>
      </c>
      <c r="G278" s="73"/>
    </row>
    <row r="279" spans="1:7" ht="15" customHeight="1" x14ac:dyDescent="0.3">
      <c r="A279" s="77">
        <v>219</v>
      </c>
      <c r="B279" s="66">
        <v>43671.768217592595</v>
      </c>
      <c r="C279" s="67" t="s">
        <v>69</v>
      </c>
      <c r="D279" s="68" t="s">
        <v>337</v>
      </c>
      <c r="E279" s="68"/>
      <c r="F279" s="70">
        <v>10000</v>
      </c>
      <c r="G279" s="73"/>
    </row>
    <row r="280" spans="1:7" ht="15" customHeight="1" x14ac:dyDescent="0.3">
      <c r="A280" s="77">
        <v>220</v>
      </c>
      <c r="B280" s="66">
        <v>43672.759525462963</v>
      </c>
      <c r="C280" s="67" t="s">
        <v>69</v>
      </c>
      <c r="D280" s="68" t="s">
        <v>342</v>
      </c>
      <c r="E280" s="68"/>
      <c r="F280" s="70">
        <v>10000</v>
      </c>
      <c r="G280" s="73"/>
    </row>
    <row r="281" spans="1:7" ht="15" customHeight="1" x14ac:dyDescent="0.3">
      <c r="A281" s="77">
        <v>221</v>
      </c>
      <c r="B281" s="66">
        <v>43673.625104166669</v>
      </c>
      <c r="C281" s="67" t="s">
        <v>69</v>
      </c>
      <c r="D281" s="68" t="s">
        <v>320</v>
      </c>
      <c r="E281" s="68"/>
      <c r="F281" s="70">
        <v>10000</v>
      </c>
      <c r="G281" s="73"/>
    </row>
    <row r="282" spans="1:7" ht="15" customHeight="1" x14ac:dyDescent="0.3">
      <c r="A282" s="77">
        <v>222</v>
      </c>
      <c r="B282" s="66">
        <v>43675.188148148147</v>
      </c>
      <c r="C282" s="67" t="s">
        <v>69</v>
      </c>
      <c r="D282" s="68" t="s">
        <v>339</v>
      </c>
      <c r="E282" s="68"/>
      <c r="F282" s="70">
        <v>10000</v>
      </c>
      <c r="G282" s="73"/>
    </row>
    <row r="283" spans="1:7" ht="15" customHeight="1" x14ac:dyDescent="0.3">
      <c r="A283" s="77">
        <v>223</v>
      </c>
      <c r="B283" s="66">
        <v>43675.658171296294</v>
      </c>
      <c r="C283" s="67" t="s">
        <v>69</v>
      </c>
      <c r="D283" s="68" t="s">
        <v>323</v>
      </c>
      <c r="E283" s="68"/>
      <c r="F283" s="70">
        <v>10000</v>
      </c>
      <c r="G283" s="73"/>
    </row>
    <row r="284" spans="1:7" ht="15" customHeight="1" x14ac:dyDescent="0.3">
      <c r="A284" s="77">
        <v>224</v>
      </c>
      <c r="B284" s="66">
        <v>43677.335451388892</v>
      </c>
      <c r="C284" s="67" t="s">
        <v>69</v>
      </c>
      <c r="D284" s="68" t="s">
        <v>351</v>
      </c>
      <c r="E284" s="68"/>
      <c r="F284" s="70">
        <v>50000</v>
      </c>
      <c r="G284" s="73"/>
    </row>
    <row r="285" spans="1:7" ht="15" customHeight="1" x14ac:dyDescent="0.3">
      <c r="A285" s="77">
        <v>225</v>
      </c>
      <c r="B285" s="66">
        <v>43682.186296296299</v>
      </c>
      <c r="C285" s="67" t="s">
        <v>69</v>
      </c>
      <c r="D285" s="68" t="s">
        <v>353</v>
      </c>
      <c r="E285" s="68"/>
      <c r="F285" s="70">
        <v>10000</v>
      </c>
      <c r="G285" s="73"/>
    </row>
    <row r="286" spans="1:7" ht="15" customHeight="1" x14ac:dyDescent="0.3">
      <c r="A286" s="77">
        <v>226</v>
      </c>
      <c r="B286" s="66">
        <v>43682.186493055553</v>
      </c>
      <c r="C286" s="67" t="s">
        <v>69</v>
      </c>
      <c r="D286" s="68" t="s">
        <v>321</v>
      </c>
      <c r="E286" s="68"/>
      <c r="F286" s="70">
        <v>10000</v>
      </c>
      <c r="G286" s="73"/>
    </row>
    <row r="287" spans="1:7" ht="15" customHeight="1" x14ac:dyDescent="0.3">
      <c r="A287" s="77">
        <v>227</v>
      </c>
      <c r="B287" s="66">
        <v>43684.763043981482</v>
      </c>
      <c r="C287" s="67" t="s">
        <v>69</v>
      </c>
      <c r="D287" s="68" t="s">
        <v>324</v>
      </c>
      <c r="E287" s="68"/>
      <c r="F287" s="70">
        <v>10000</v>
      </c>
      <c r="G287" s="73"/>
    </row>
    <row r="288" spans="1:7" ht="15" customHeight="1" x14ac:dyDescent="0.3">
      <c r="A288" s="77">
        <v>228</v>
      </c>
      <c r="B288" s="66">
        <v>43689.517152777778</v>
      </c>
      <c r="C288" s="67" t="s">
        <v>69</v>
      </c>
      <c r="D288" s="68" t="s">
        <v>355</v>
      </c>
      <c r="E288" s="68"/>
      <c r="F288" s="70">
        <v>30000</v>
      </c>
      <c r="G288" s="73"/>
    </row>
    <row r="289" spans="1:7" ht="15" customHeight="1" x14ac:dyDescent="0.3">
      <c r="A289" s="77">
        <v>229</v>
      </c>
      <c r="B289" s="66">
        <v>43689.766932870371</v>
      </c>
      <c r="C289" s="67" t="s">
        <v>69</v>
      </c>
      <c r="D289" s="68" t="s">
        <v>325</v>
      </c>
      <c r="E289" s="68"/>
      <c r="F289" s="70">
        <v>10000</v>
      </c>
      <c r="G289" s="73"/>
    </row>
    <row r="290" spans="1:7" ht="15" customHeight="1" x14ac:dyDescent="0.3">
      <c r="A290" s="77">
        <v>230</v>
      </c>
      <c r="B290" s="66">
        <v>43693.180543981478</v>
      </c>
      <c r="C290" s="67" t="s">
        <v>69</v>
      </c>
      <c r="D290" s="68" t="s">
        <v>304</v>
      </c>
      <c r="E290" s="68"/>
      <c r="F290" s="70">
        <v>10000</v>
      </c>
      <c r="G290" s="73"/>
    </row>
    <row r="291" spans="1:7" ht="15" customHeight="1" x14ac:dyDescent="0.3">
      <c r="A291" s="77">
        <v>231</v>
      </c>
      <c r="B291" s="66">
        <v>43693.180590277778</v>
      </c>
      <c r="C291" s="67" t="s">
        <v>69</v>
      </c>
      <c r="D291" s="68" t="s">
        <v>348</v>
      </c>
      <c r="E291" s="68"/>
      <c r="F291" s="70">
        <v>10000</v>
      </c>
      <c r="G291" s="73"/>
    </row>
    <row r="292" spans="1:7" ht="15" customHeight="1" x14ac:dyDescent="0.3">
      <c r="A292" s="77">
        <v>232</v>
      </c>
      <c r="B292" s="66">
        <v>43696.355624999997</v>
      </c>
      <c r="C292" s="67" t="s">
        <v>69</v>
      </c>
      <c r="D292" s="68" t="s">
        <v>358</v>
      </c>
      <c r="E292" s="68"/>
      <c r="F292" s="70">
        <v>10000</v>
      </c>
      <c r="G292" s="73"/>
    </row>
    <row r="293" spans="1:7" ht="15" customHeight="1" x14ac:dyDescent="0.3">
      <c r="A293" s="77">
        <v>233</v>
      </c>
      <c r="B293" s="66">
        <v>43697.398831018516</v>
      </c>
      <c r="C293" s="67" t="s">
        <v>69</v>
      </c>
      <c r="D293" s="68" t="s">
        <v>349</v>
      </c>
      <c r="E293" s="68"/>
      <c r="F293" s="70">
        <v>50000</v>
      </c>
      <c r="G293" s="73"/>
    </row>
    <row r="294" spans="1:7" ht="15" customHeight="1" x14ac:dyDescent="0.3">
      <c r="A294" s="77">
        <v>234</v>
      </c>
      <c r="B294" s="66">
        <v>43697.423078703701</v>
      </c>
      <c r="C294" s="67" t="s">
        <v>69</v>
      </c>
      <c r="D294" s="68" t="s">
        <v>328</v>
      </c>
      <c r="E294" s="68"/>
      <c r="F294" s="70">
        <v>10000</v>
      </c>
      <c r="G294" s="73"/>
    </row>
    <row r="295" spans="1:7" ht="15" customHeight="1" x14ac:dyDescent="0.3">
      <c r="A295" s="77">
        <v>235</v>
      </c>
      <c r="B295" s="66">
        <v>43697.766747685186</v>
      </c>
      <c r="C295" s="67" t="s">
        <v>69</v>
      </c>
      <c r="D295" s="68" t="s">
        <v>340</v>
      </c>
      <c r="E295" s="68"/>
      <c r="F295" s="70">
        <v>10000</v>
      </c>
      <c r="G295" s="73"/>
    </row>
    <row r="296" spans="1:7" ht="15" customHeight="1" x14ac:dyDescent="0.3">
      <c r="A296" s="77">
        <v>236</v>
      </c>
      <c r="B296" s="66">
        <v>43700.677986111114</v>
      </c>
      <c r="C296" s="67" t="s">
        <v>69</v>
      </c>
      <c r="D296" s="68" t="s">
        <v>341</v>
      </c>
      <c r="E296" s="68"/>
      <c r="F296" s="70">
        <v>10000</v>
      </c>
      <c r="G296" s="73"/>
    </row>
    <row r="297" spans="1:7" ht="15" customHeight="1" x14ac:dyDescent="0.3">
      <c r="A297" s="77">
        <v>237</v>
      </c>
      <c r="B297" s="66">
        <v>43700.747928240744</v>
      </c>
      <c r="C297" s="67" t="s">
        <v>69</v>
      </c>
      <c r="D297" s="68" t="s">
        <v>333</v>
      </c>
      <c r="E297" s="68"/>
      <c r="F297" s="70">
        <v>10000</v>
      </c>
      <c r="G297" s="73"/>
    </row>
    <row r="298" spans="1:7" ht="15" customHeight="1" x14ac:dyDescent="0.3">
      <c r="A298" s="77">
        <v>238</v>
      </c>
      <c r="B298" s="66">
        <v>43703.190949074073</v>
      </c>
      <c r="C298" s="67" t="s">
        <v>69</v>
      </c>
      <c r="D298" s="68" t="s">
        <v>362</v>
      </c>
      <c r="E298" s="68"/>
      <c r="F298" s="70">
        <v>30000</v>
      </c>
      <c r="G298" s="73"/>
    </row>
    <row r="299" spans="1:7" ht="15" customHeight="1" x14ac:dyDescent="0.3">
      <c r="A299" s="77">
        <v>239</v>
      </c>
      <c r="B299" s="66">
        <v>43703.191458333335</v>
      </c>
      <c r="C299" s="67" t="s">
        <v>69</v>
      </c>
      <c r="D299" s="68" t="s">
        <v>336</v>
      </c>
      <c r="E299" s="68"/>
      <c r="F299" s="70">
        <v>10000</v>
      </c>
      <c r="G299" s="73"/>
    </row>
    <row r="300" spans="1:7" ht="15" customHeight="1" x14ac:dyDescent="0.3">
      <c r="A300" s="77">
        <v>240</v>
      </c>
      <c r="B300" s="66">
        <v>43703.191493055558</v>
      </c>
      <c r="C300" s="67" t="s">
        <v>69</v>
      </c>
      <c r="D300" s="68" t="s">
        <v>361</v>
      </c>
      <c r="E300" s="68"/>
      <c r="F300" s="70">
        <v>20000</v>
      </c>
      <c r="G300" s="73"/>
    </row>
    <row r="301" spans="1:7" ht="15" customHeight="1" x14ac:dyDescent="0.3">
      <c r="A301" s="77">
        <v>241</v>
      </c>
      <c r="B301" s="66">
        <v>43703.191574074073</v>
      </c>
      <c r="C301" s="67" t="s">
        <v>69</v>
      </c>
      <c r="D301" s="68" t="s">
        <v>330</v>
      </c>
      <c r="E301" s="68"/>
      <c r="F301" s="70">
        <v>10000</v>
      </c>
      <c r="G301" s="73"/>
    </row>
    <row r="302" spans="1:7" ht="15" customHeight="1" x14ac:dyDescent="0.3">
      <c r="A302" s="77">
        <v>242</v>
      </c>
      <c r="B302" s="66">
        <v>43703.191979166666</v>
      </c>
      <c r="C302" s="67" t="s">
        <v>69</v>
      </c>
      <c r="D302" s="68" t="s">
        <v>346</v>
      </c>
      <c r="E302" s="68"/>
      <c r="F302" s="70">
        <v>20000</v>
      </c>
      <c r="G302" s="73"/>
    </row>
    <row r="303" spans="1:7" ht="15" customHeight="1" x14ac:dyDescent="0.3">
      <c r="A303" s="77">
        <v>243</v>
      </c>
      <c r="B303" s="66">
        <v>43703.192037037035</v>
      </c>
      <c r="C303" s="67" t="s">
        <v>69</v>
      </c>
      <c r="D303" s="68" t="s">
        <v>329</v>
      </c>
      <c r="E303" s="68"/>
      <c r="F303" s="70">
        <v>20000</v>
      </c>
      <c r="G303" s="73"/>
    </row>
    <row r="304" spans="1:7" ht="15" customHeight="1" x14ac:dyDescent="0.3">
      <c r="A304" s="77">
        <v>244</v>
      </c>
      <c r="B304" s="66">
        <v>43703.19809027778</v>
      </c>
      <c r="C304" s="67" t="s">
        <v>69</v>
      </c>
      <c r="D304" s="68" t="s">
        <v>331</v>
      </c>
      <c r="E304" s="68"/>
      <c r="F304" s="70">
        <v>10000</v>
      </c>
      <c r="G304" s="73"/>
    </row>
    <row r="305" spans="1:7" ht="15" customHeight="1" x14ac:dyDescent="0.3">
      <c r="A305" s="77">
        <v>245</v>
      </c>
      <c r="B305" s="66">
        <v>43703.198148148149</v>
      </c>
      <c r="C305" s="67" t="s">
        <v>69</v>
      </c>
      <c r="D305" s="68" t="s">
        <v>343</v>
      </c>
      <c r="E305" s="68"/>
      <c r="F305" s="70">
        <v>10000</v>
      </c>
      <c r="G305" s="73"/>
    </row>
    <row r="306" spans="1:7" ht="15" customHeight="1" x14ac:dyDescent="0.3">
      <c r="A306" s="77">
        <v>246</v>
      </c>
      <c r="B306" s="66">
        <v>43703.767002314817</v>
      </c>
      <c r="C306" s="67" t="s">
        <v>69</v>
      </c>
      <c r="D306" s="68" t="s">
        <v>335</v>
      </c>
      <c r="E306" s="68"/>
      <c r="F306" s="70">
        <v>10000</v>
      </c>
      <c r="G306" s="73"/>
    </row>
    <row r="307" spans="1:7" ht="15" customHeight="1" x14ac:dyDescent="0.3">
      <c r="A307" s="77">
        <v>247</v>
      </c>
      <c r="B307" s="66">
        <v>43703.767118055555</v>
      </c>
      <c r="C307" s="67" t="s">
        <v>69</v>
      </c>
      <c r="D307" s="68" t="s">
        <v>342</v>
      </c>
      <c r="E307" s="68"/>
      <c r="F307" s="70">
        <v>10000</v>
      </c>
      <c r="G307" s="73"/>
    </row>
    <row r="308" spans="1:7" ht="15" customHeight="1" x14ac:dyDescent="0.3">
      <c r="A308" s="77">
        <v>248</v>
      </c>
      <c r="B308" s="66">
        <v>43703.767256944448</v>
      </c>
      <c r="C308" s="67" t="s">
        <v>69</v>
      </c>
      <c r="D308" s="68" t="s">
        <v>334</v>
      </c>
      <c r="E308" s="68"/>
      <c r="F308" s="70">
        <v>10000</v>
      </c>
      <c r="G308" s="73"/>
    </row>
    <row r="309" spans="1:7" ht="15" customHeight="1" x14ac:dyDescent="0.3">
      <c r="A309" s="77">
        <v>249</v>
      </c>
      <c r="B309" s="66">
        <v>43703.771504629629</v>
      </c>
      <c r="C309" s="67" t="s">
        <v>69</v>
      </c>
      <c r="D309" s="68" t="s">
        <v>337</v>
      </c>
      <c r="E309" s="68"/>
      <c r="F309" s="70">
        <v>10000</v>
      </c>
      <c r="G309" s="73"/>
    </row>
    <row r="310" spans="1:7" ht="15" customHeight="1" x14ac:dyDescent="0.3">
      <c r="A310" s="77">
        <v>250</v>
      </c>
      <c r="B310" s="66">
        <v>43703.911261574074</v>
      </c>
      <c r="C310" s="67" t="s">
        <v>69</v>
      </c>
      <c r="D310" s="68" t="s">
        <v>320</v>
      </c>
      <c r="E310" s="68"/>
      <c r="F310" s="70">
        <v>10000</v>
      </c>
      <c r="G310" s="73"/>
    </row>
    <row r="311" spans="1:7" ht="15" customHeight="1" x14ac:dyDescent="0.3">
      <c r="A311" s="77">
        <v>251</v>
      </c>
      <c r="B311" s="66">
        <v>43704.579907407409</v>
      </c>
      <c r="C311" s="67" t="s">
        <v>69</v>
      </c>
      <c r="D311" s="68" t="s">
        <v>344</v>
      </c>
      <c r="E311" s="68"/>
      <c r="F311" s="70">
        <v>10000</v>
      </c>
      <c r="G311" s="73"/>
    </row>
    <row r="312" spans="1:7" ht="15" customHeight="1" x14ac:dyDescent="0.3">
      <c r="A312" s="77">
        <v>252</v>
      </c>
      <c r="B312" s="66">
        <v>43704.612060185187</v>
      </c>
      <c r="C312" s="67" t="s">
        <v>69</v>
      </c>
      <c r="D312" s="68" t="s">
        <v>323</v>
      </c>
      <c r="E312" s="68"/>
      <c r="F312" s="70">
        <v>10000</v>
      </c>
      <c r="G312" s="73"/>
    </row>
    <row r="313" spans="1:7" ht="15" customHeight="1" x14ac:dyDescent="0.3">
      <c r="A313" s="77">
        <v>253</v>
      </c>
      <c r="B313" s="66">
        <v>43705.18246527778</v>
      </c>
      <c r="C313" s="67" t="s">
        <v>69</v>
      </c>
      <c r="D313" s="68" t="s">
        <v>339</v>
      </c>
      <c r="E313" s="68"/>
      <c r="F313" s="70">
        <v>10000</v>
      </c>
      <c r="G313" s="73"/>
    </row>
    <row r="314" spans="1:7" ht="15" customHeight="1" x14ac:dyDescent="0.3">
      <c r="A314" s="77">
        <v>254</v>
      </c>
      <c r="B314" s="66">
        <v>43710.345520833333</v>
      </c>
      <c r="C314" s="67" t="s">
        <v>69</v>
      </c>
      <c r="D314" s="68" t="s">
        <v>351</v>
      </c>
      <c r="E314" s="68"/>
      <c r="F314" s="70">
        <v>50000</v>
      </c>
      <c r="G314" s="73"/>
    </row>
    <row r="315" spans="1:7" ht="15" customHeight="1" x14ac:dyDescent="0.3">
      <c r="A315" s="77">
        <v>255</v>
      </c>
      <c r="B315" s="66">
        <v>43713.183425925927</v>
      </c>
      <c r="C315" s="67" t="s">
        <v>69</v>
      </c>
      <c r="D315" s="68" t="s">
        <v>321</v>
      </c>
      <c r="E315" s="68"/>
      <c r="F315" s="70">
        <v>10000</v>
      </c>
      <c r="G315" s="73"/>
    </row>
    <row r="316" spans="1:7" ht="15" customHeight="1" x14ac:dyDescent="0.3">
      <c r="A316" s="77">
        <v>256</v>
      </c>
      <c r="B316" s="66">
        <v>43713.183576388888</v>
      </c>
      <c r="C316" s="67" t="s">
        <v>69</v>
      </c>
      <c r="D316" s="68" t="s">
        <v>353</v>
      </c>
      <c r="E316" s="68"/>
      <c r="F316" s="70">
        <v>10000</v>
      </c>
      <c r="G316" s="73"/>
    </row>
    <row r="317" spans="1:7" ht="15" customHeight="1" x14ac:dyDescent="0.3">
      <c r="A317" s="77">
        <v>257</v>
      </c>
      <c r="B317" s="66">
        <v>43714.763113425928</v>
      </c>
      <c r="C317" s="67" t="s">
        <v>69</v>
      </c>
      <c r="D317" s="68" t="s">
        <v>324</v>
      </c>
      <c r="E317" s="68"/>
      <c r="F317" s="70">
        <v>10000</v>
      </c>
      <c r="G317" s="73"/>
    </row>
    <row r="318" spans="1:7" ht="15" customHeight="1" x14ac:dyDescent="0.3">
      <c r="A318" s="77">
        <v>258</v>
      </c>
      <c r="B318" s="66">
        <v>43718.766759259262</v>
      </c>
      <c r="C318" s="67" t="s">
        <v>69</v>
      </c>
      <c r="D318" s="68" t="s">
        <v>325</v>
      </c>
      <c r="E318" s="68"/>
      <c r="F318" s="70">
        <v>10000</v>
      </c>
      <c r="G318" s="73"/>
    </row>
    <row r="319" spans="1:7" ht="15" customHeight="1" x14ac:dyDescent="0.3">
      <c r="A319" s="77">
        <v>259</v>
      </c>
      <c r="B319" s="66">
        <v>43724.18613425926</v>
      </c>
      <c r="C319" s="67" t="s">
        <v>69</v>
      </c>
      <c r="D319" s="68" t="s">
        <v>304</v>
      </c>
      <c r="E319" s="68"/>
      <c r="F319" s="70">
        <v>10000</v>
      </c>
      <c r="G319" s="73"/>
    </row>
    <row r="320" spans="1:7" ht="15" customHeight="1" x14ac:dyDescent="0.3">
      <c r="A320" s="77">
        <v>260</v>
      </c>
      <c r="B320" s="66">
        <v>43724.186284722222</v>
      </c>
      <c r="C320" s="67" t="s">
        <v>69</v>
      </c>
      <c r="D320" s="68" t="s">
        <v>348</v>
      </c>
      <c r="E320" s="68"/>
      <c r="F320" s="70">
        <v>10000</v>
      </c>
      <c r="G320" s="73"/>
    </row>
    <row r="321" spans="1:7" ht="15" customHeight="1" x14ac:dyDescent="0.3">
      <c r="A321" s="77">
        <v>261</v>
      </c>
      <c r="B321" s="66">
        <v>43724.576481481483</v>
      </c>
      <c r="C321" s="67" t="s">
        <v>69</v>
      </c>
      <c r="D321" s="68" t="s">
        <v>355</v>
      </c>
      <c r="E321" s="68"/>
      <c r="F321" s="70">
        <v>30000</v>
      </c>
      <c r="G321" s="73"/>
    </row>
    <row r="322" spans="1:7" ht="15" customHeight="1" x14ac:dyDescent="0.3">
      <c r="A322" s="77">
        <v>262</v>
      </c>
      <c r="B322" s="66">
        <v>43726.623252314814</v>
      </c>
      <c r="C322" s="67" t="s">
        <v>69</v>
      </c>
      <c r="D322" s="68" t="s">
        <v>358</v>
      </c>
      <c r="E322" s="68"/>
      <c r="F322" s="70">
        <v>10000</v>
      </c>
      <c r="G322" s="73"/>
    </row>
    <row r="323" spans="1:7" ht="15" customHeight="1" x14ac:dyDescent="0.3">
      <c r="A323" s="77">
        <v>263</v>
      </c>
      <c r="B323" s="66">
        <v>43726.764097222222</v>
      </c>
      <c r="C323" s="67" t="s">
        <v>69</v>
      </c>
      <c r="D323" s="68" t="s">
        <v>340</v>
      </c>
      <c r="E323" s="68"/>
      <c r="F323" s="70">
        <v>10000</v>
      </c>
      <c r="G323" s="73"/>
    </row>
    <row r="324" spans="1:7" ht="15" customHeight="1" x14ac:dyDescent="0.3">
      <c r="A324" s="77">
        <v>264</v>
      </c>
      <c r="B324" s="66">
        <v>43728.421967592592</v>
      </c>
      <c r="C324" s="67" t="s">
        <v>69</v>
      </c>
      <c r="D324" s="68" t="s">
        <v>328</v>
      </c>
      <c r="E324" s="68"/>
      <c r="F324" s="70">
        <v>10000</v>
      </c>
      <c r="G324" s="73"/>
    </row>
    <row r="325" spans="1:7" ht="15" customHeight="1" x14ac:dyDescent="0.3">
      <c r="A325" s="77">
        <v>265</v>
      </c>
      <c r="B325" s="66">
        <v>43728.705347222225</v>
      </c>
      <c r="C325" s="67" t="s">
        <v>69</v>
      </c>
      <c r="D325" s="68" t="s">
        <v>349</v>
      </c>
      <c r="E325" s="68"/>
      <c r="F325" s="70">
        <v>50000</v>
      </c>
      <c r="G325" s="73"/>
    </row>
    <row r="326" spans="1:7" ht="15" customHeight="1" x14ac:dyDescent="0.3">
      <c r="A326" s="77">
        <v>266</v>
      </c>
      <c r="B326" s="66">
        <v>43731.648263888892</v>
      </c>
      <c r="C326" s="67" t="s">
        <v>69</v>
      </c>
      <c r="D326" s="68" t="s">
        <v>80</v>
      </c>
      <c r="E326" s="68"/>
      <c r="F326" s="70">
        <v>50000</v>
      </c>
      <c r="G326" s="73"/>
    </row>
    <row r="327" spans="1:7" ht="15" customHeight="1" x14ac:dyDescent="0.3">
      <c r="A327" s="77">
        <v>267</v>
      </c>
      <c r="B327" s="66">
        <v>43733.184791666667</v>
      </c>
      <c r="C327" s="67" t="s">
        <v>69</v>
      </c>
      <c r="D327" s="68" t="s">
        <v>362</v>
      </c>
      <c r="E327" s="68"/>
      <c r="F327" s="70">
        <v>30000</v>
      </c>
      <c r="G327" s="73"/>
    </row>
    <row r="328" spans="1:7" ht="15" customHeight="1" x14ac:dyDescent="0.3">
      <c r="A328" s="77">
        <v>268</v>
      </c>
      <c r="B328" s="66">
        <v>43733.185162037036</v>
      </c>
      <c r="C328" s="67" t="s">
        <v>69</v>
      </c>
      <c r="D328" s="68" t="s">
        <v>361</v>
      </c>
      <c r="E328" s="68"/>
      <c r="F328" s="70">
        <v>20000</v>
      </c>
      <c r="G328" s="73"/>
    </row>
    <row r="329" spans="1:7" ht="15" customHeight="1" x14ac:dyDescent="0.3">
      <c r="A329" s="77">
        <v>269</v>
      </c>
      <c r="B329" s="66">
        <v>43733.185370370367</v>
      </c>
      <c r="C329" s="67" t="s">
        <v>69</v>
      </c>
      <c r="D329" s="68" t="s">
        <v>330</v>
      </c>
      <c r="E329" s="68"/>
      <c r="F329" s="70">
        <v>10000</v>
      </c>
      <c r="G329" s="73"/>
    </row>
    <row r="330" spans="1:7" ht="15" customHeight="1" x14ac:dyDescent="0.3">
      <c r="A330" s="77">
        <v>270</v>
      </c>
      <c r="B330" s="66">
        <v>43733.185381944444</v>
      </c>
      <c r="C330" s="67" t="s">
        <v>69</v>
      </c>
      <c r="D330" s="68" t="s">
        <v>336</v>
      </c>
      <c r="E330" s="68"/>
      <c r="F330" s="70">
        <v>10000</v>
      </c>
      <c r="G330" s="73"/>
    </row>
    <row r="331" spans="1:7" ht="15" customHeight="1" x14ac:dyDescent="0.3">
      <c r="A331" s="77">
        <v>271</v>
      </c>
      <c r="B331" s="66">
        <v>43733.185555555552</v>
      </c>
      <c r="C331" s="67" t="s">
        <v>69</v>
      </c>
      <c r="D331" s="68" t="s">
        <v>346</v>
      </c>
      <c r="E331" s="68"/>
      <c r="F331" s="70">
        <v>20000</v>
      </c>
      <c r="G331" s="73"/>
    </row>
    <row r="332" spans="1:7" ht="15" customHeight="1" x14ac:dyDescent="0.3">
      <c r="A332" s="77">
        <v>272</v>
      </c>
      <c r="B332" s="66">
        <v>43733.185590277775</v>
      </c>
      <c r="C332" s="67" t="s">
        <v>69</v>
      </c>
      <c r="D332" s="68" t="s">
        <v>329</v>
      </c>
      <c r="E332" s="68"/>
      <c r="F332" s="70">
        <v>20000</v>
      </c>
      <c r="G332" s="73"/>
    </row>
    <row r="333" spans="1:7" ht="15" customHeight="1" x14ac:dyDescent="0.3">
      <c r="A333" s="77">
        <v>273</v>
      </c>
      <c r="B333" s="66">
        <v>43733.191990740743</v>
      </c>
      <c r="C333" s="67" t="s">
        <v>69</v>
      </c>
      <c r="D333" s="68" t="s">
        <v>331</v>
      </c>
      <c r="E333" s="68"/>
      <c r="F333" s="70">
        <v>10000</v>
      </c>
      <c r="G333" s="73"/>
    </row>
    <row r="334" spans="1:7" ht="15" customHeight="1" x14ac:dyDescent="0.3">
      <c r="A334" s="77">
        <v>274</v>
      </c>
      <c r="B334" s="66">
        <v>43733.192129629628</v>
      </c>
      <c r="C334" s="67" t="s">
        <v>69</v>
      </c>
      <c r="D334" s="68" t="s">
        <v>343</v>
      </c>
      <c r="E334" s="68"/>
      <c r="F334" s="70">
        <v>10000</v>
      </c>
      <c r="G334" s="73"/>
    </row>
    <row r="335" spans="1:7" ht="15" customHeight="1" x14ac:dyDescent="0.3">
      <c r="A335" s="77">
        <v>275</v>
      </c>
      <c r="B335" s="66">
        <v>43733.373564814814</v>
      </c>
      <c r="C335" s="67" t="s">
        <v>69</v>
      </c>
      <c r="D335" s="68" t="s">
        <v>333</v>
      </c>
      <c r="E335" s="68"/>
      <c r="F335" s="70">
        <v>10000</v>
      </c>
      <c r="G335" s="73"/>
    </row>
    <row r="336" spans="1:7" ht="15" customHeight="1" x14ac:dyDescent="0.3">
      <c r="A336" s="77">
        <v>276</v>
      </c>
      <c r="B336" s="66">
        <v>43733.764710648145</v>
      </c>
      <c r="C336" s="67" t="s">
        <v>69</v>
      </c>
      <c r="D336" s="68" t="s">
        <v>334</v>
      </c>
      <c r="E336" s="68"/>
      <c r="F336" s="70">
        <v>10000</v>
      </c>
      <c r="G336" s="73"/>
    </row>
    <row r="337" spans="1:7" ht="15" customHeight="1" x14ac:dyDescent="0.3">
      <c r="A337" s="77">
        <v>277</v>
      </c>
      <c r="B337" s="66">
        <v>43733.764722222222</v>
      </c>
      <c r="C337" s="67" t="s">
        <v>69</v>
      </c>
      <c r="D337" s="68" t="s">
        <v>335</v>
      </c>
      <c r="E337" s="68"/>
      <c r="F337" s="70">
        <v>10000</v>
      </c>
      <c r="G337" s="73"/>
    </row>
    <row r="338" spans="1:7" ht="15" customHeight="1" x14ac:dyDescent="0.3">
      <c r="A338" s="77">
        <v>278</v>
      </c>
      <c r="B338" s="66">
        <v>43733.769953703704</v>
      </c>
      <c r="C338" s="67" t="s">
        <v>69</v>
      </c>
      <c r="D338" s="68" t="s">
        <v>337</v>
      </c>
      <c r="E338" s="68"/>
      <c r="F338" s="70">
        <v>10000</v>
      </c>
      <c r="G338" s="73"/>
    </row>
    <row r="339" spans="1:7" ht="15" customHeight="1" x14ac:dyDescent="0.3">
      <c r="A339" s="77">
        <v>279</v>
      </c>
      <c r="B339" s="66">
        <v>43733.824791666666</v>
      </c>
      <c r="C339" s="67" t="s">
        <v>69</v>
      </c>
      <c r="D339" s="68" t="s">
        <v>341</v>
      </c>
      <c r="E339" s="68"/>
      <c r="F339" s="70">
        <v>10000</v>
      </c>
      <c r="G339" s="73"/>
    </row>
    <row r="340" spans="1:7" ht="15" customHeight="1" x14ac:dyDescent="0.3">
      <c r="A340" s="77">
        <v>280</v>
      </c>
      <c r="B340" s="66">
        <v>43734.472326388888</v>
      </c>
      <c r="C340" s="67" t="s">
        <v>69</v>
      </c>
      <c r="D340" s="68" t="s">
        <v>320</v>
      </c>
      <c r="E340" s="68"/>
      <c r="F340" s="70">
        <v>10000</v>
      </c>
      <c r="G340" s="73"/>
    </row>
    <row r="341" spans="1:7" ht="15" customHeight="1" x14ac:dyDescent="0.3">
      <c r="A341" s="77">
        <v>281</v>
      </c>
      <c r="B341" s="66">
        <v>43734.621863425928</v>
      </c>
      <c r="C341" s="67" t="s">
        <v>69</v>
      </c>
      <c r="D341" s="68" t="s">
        <v>344</v>
      </c>
      <c r="E341" s="68"/>
      <c r="F341" s="70">
        <v>10000</v>
      </c>
      <c r="G341" s="73"/>
    </row>
    <row r="342" spans="1:7" ht="15" customHeight="1" x14ac:dyDescent="0.3">
      <c r="A342" s="77">
        <v>282</v>
      </c>
      <c r="B342" s="66">
        <v>43734.76054398148</v>
      </c>
      <c r="C342" s="67" t="s">
        <v>69</v>
      </c>
      <c r="D342" s="68" t="s">
        <v>342</v>
      </c>
      <c r="E342" s="68"/>
      <c r="F342" s="70">
        <v>10000</v>
      </c>
      <c r="G342" s="73"/>
    </row>
    <row r="343" spans="1:7" ht="15" customHeight="1" x14ac:dyDescent="0.3">
      <c r="A343" s="77">
        <v>283</v>
      </c>
      <c r="B343" s="66">
        <v>43735.183206018519</v>
      </c>
      <c r="C343" s="67" t="s">
        <v>69</v>
      </c>
      <c r="D343" s="68" t="s">
        <v>340</v>
      </c>
      <c r="E343" s="68"/>
      <c r="F343" s="70">
        <v>10000</v>
      </c>
      <c r="G343" s="73"/>
    </row>
    <row r="344" spans="1:7" ht="15" customHeight="1" x14ac:dyDescent="0.3">
      <c r="A344" s="77">
        <v>284</v>
      </c>
      <c r="B344" s="66">
        <v>43735.645358796297</v>
      </c>
      <c r="C344" s="67" t="s">
        <v>69</v>
      </c>
      <c r="D344" s="68" t="s">
        <v>323</v>
      </c>
      <c r="E344" s="68"/>
      <c r="F344" s="70">
        <v>10000</v>
      </c>
      <c r="G344" s="73"/>
    </row>
    <row r="345" spans="1:7" ht="15" customHeight="1" x14ac:dyDescent="0.3">
      <c r="A345" s="77">
        <v>285</v>
      </c>
      <c r="B345" s="66">
        <v>43738.192523148151</v>
      </c>
      <c r="C345" s="67" t="s">
        <v>69</v>
      </c>
      <c r="D345" s="68" t="s">
        <v>339</v>
      </c>
      <c r="E345" s="68"/>
      <c r="F345" s="70">
        <v>10000</v>
      </c>
      <c r="G345" s="73"/>
    </row>
    <row r="346" spans="1:7" ht="15" customHeight="1" x14ac:dyDescent="0.3">
      <c r="A346" s="77">
        <v>286</v>
      </c>
      <c r="B346" s="66">
        <v>43738.353425925925</v>
      </c>
      <c r="C346" s="67" t="s">
        <v>69</v>
      </c>
      <c r="D346" s="68" t="s">
        <v>351</v>
      </c>
      <c r="E346" s="68"/>
      <c r="F346" s="70">
        <v>50000</v>
      </c>
      <c r="G346" s="73"/>
    </row>
    <row r="347" spans="1:7" ht="15" customHeight="1" x14ac:dyDescent="0.3">
      <c r="A347" s="77">
        <v>287</v>
      </c>
      <c r="B347" s="66">
        <v>43738.800266203703</v>
      </c>
      <c r="C347" s="67" t="s">
        <v>69</v>
      </c>
      <c r="D347" s="68" t="s">
        <v>364</v>
      </c>
      <c r="E347" s="68"/>
      <c r="F347" s="70">
        <v>10000</v>
      </c>
      <c r="G347" s="73"/>
    </row>
    <row r="348" spans="1:7" ht="15" customHeight="1" x14ac:dyDescent="0.3">
      <c r="A348" s="77">
        <v>288</v>
      </c>
      <c r="B348" s="66">
        <v>43739.653275462966</v>
      </c>
      <c r="C348" s="67" t="s">
        <v>69</v>
      </c>
      <c r="D348" s="68" t="s">
        <v>81</v>
      </c>
      <c r="E348" s="68"/>
      <c r="F348" s="70">
        <v>147890</v>
      </c>
      <c r="G348" s="73"/>
    </row>
    <row r="349" spans="1:7" ht="15" customHeight="1" x14ac:dyDescent="0.3">
      <c r="A349" s="77">
        <v>289</v>
      </c>
      <c r="B349" s="66">
        <v>43745.187662037039</v>
      </c>
      <c r="C349" s="67" t="s">
        <v>69</v>
      </c>
      <c r="D349" s="68" t="s">
        <v>321</v>
      </c>
      <c r="E349" s="68"/>
      <c r="F349" s="70">
        <v>10000</v>
      </c>
      <c r="G349" s="73"/>
    </row>
    <row r="350" spans="1:7" ht="15" customHeight="1" x14ac:dyDescent="0.3">
      <c r="A350" s="77">
        <v>290</v>
      </c>
      <c r="B350" s="66">
        <v>43745.187708333331</v>
      </c>
      <c r="C350" s="67" t="s">
        <v>69</v>
      </c>
      <c r="D350" s="68" t="s">
        <v>353</v>
      </c>
      <c r="E350" s="68"/>
      <c r="F350" s="70">
        <v>10000</v>
      </c>
      <c r="G350" s="73"/>
    </row>
    <row r="351" spans="1:7" ht="15" customHeight="1" x14ac:dyDescent="0.3">
      <c r="A351" s="77">
        <v>291</v>
      </c>
      <c r="B351" s="66">
        <v>43745.602349537039</v>
      </c>
      <c r="C351" s="67" t="s">
        <v>69</v>
      </c>
      <c r="D351" s="68" t="s">
        <v>355</v>
      </c>
      <c r="E351" s="68"/>
      <c r="F351" s="70">
        <v>30000</v>
      </c>
      <c r="G351" s="73"/>
    </row>
    <row r="352" spans="1:7" ht="15" customHeight="1" x14ac:dyDescent="0.3">
      <c r="A352" s="77">
        <v>292</v>
      </c>
      <c r="B352" s="66">
        <v>43748.767997685187</v>
      </c>
      <c r="C352" s="67" t="s">
        <v>69</v>
      </c>
      <c r="D352" s="68" t="s">
        <v>325</v>
      </c>
      <c r="E352" s="68"/>
      <c r="F352" s="70">
        <v>10000</v>
      </c>
      <c r="G352" s="73"/>
    </row>
    <row r="353" spans="1:7" ht="15" customHeight="1" x14ac:dyDescent="0.3">
      <c r="A353" s="77">
        <v>293</v>
      </c>
      <c r="B353" s="66">
        <v>43752.46979166667</v>
      </c>
      <c r="C353" s="67" t="s">
        <v>69</v>
      </c>
      <c r="D353" s="68" t="s">
        <v>365</v>
      </c>
      <c r="E353" s="68"/>
      <c r="F353" s="70">
        <v>55100</v>
      </c>
      <c r="G353" s="73"/>
    </row>
    <row r="354" spans="1:7" ht="15" customHeight="1" x14ac:dyDescent="0.3">
      <c r="A354" s="77">
        <v>294</v>
      </c>
      <c r="B354" s="66">
        <v>43752.641701388886</v>
      </c>
      <c r="C354" s="67" t="s">
        <v>69</v>
      </c>
      <c r="D354" s="68" t="s">
        <v>322</v>
      </c>
      <c r="E354" s="68"/>
      <c r="F354" s="70">
        <v>100000</v>
      </c>
      <c r="G354" s="73"/>
    </row>
    <row r="355" spans="1:7" ht="15" customHeight="1" x14ac:dyDescent="0.3">
      <c r="A355" s="77">
        <v>295</v>
      </c>
      <c r="B355" s="66">
        <v>43752.649201388886</v>
      </c>
      <c r="C355" s="67" t="s">
        <v>69</v>
      </c>
      <c r="D355" s="68" t="s">
        <v>82</v>
      </c>
      <c r="E355" s="68"/>
      <c r="F355" s="70">
        <v>19210</v>
      </c>
      <c r="G355" s="73"/>
    </row>
    <row r="356" spans="1:7" ht="15" customHeight="1" x14ac:dyDescent="0.3">
      <c r="A356" s="77">
        <v>296</v>
      </c>
      <c r="B356" s="66">
        <v>43753.179710648146</v>
      </c>
      <c r="C356" s="67" t="s">
        <v>69</v>
      </c>
      <c r="D356" s="68" t="s">
        <v>304</v>
      </c>
      <c r="E356" s="68"/>
      <c r="F356" s="70">
        <v>10000</v>
      </c>
      <c r="G356" s="73"/>
    </row>
    <row r="357" spans="1:7" ht="15" customHeight="1" x14ac:dyDescent="0.3">
      <c r="A357" s="77">
        <v>297</v>
      </c>
      <c r="B357" s="66">
        <v>43753.179837962962</v>
      </c>
      <c r="C357" s="67" t="s">
        <v>69</v>
      </c>
      <c r="D357" s="68" t="s">
        <v>348</v>
      </c>
      <c r="E357" s="68"/>
      <c r="F357" s="70">
        <v>10000</v>
      </c>
      <c r="G357" s="73"/>
    </row>
    <row r="358" spans="1:7" ht="15" customHeight="1" x14ac:dyDescent="0.3">
      <c r="A358" s="77">
        <v>298</v>
      </c>
      <c r="B358" s="66">
        <v>43755.764537037037</v>
      </c>
      <c r="C358" s="67" t="s">
        <v>69</v>
      </c>
      <c r="D358" s="68" t="s">
        <v>324</v>
      </c>
      <c r="E358" s="68"/>
      <c r="F358" s="70">
        <v>10000</v>
      </c>
      <c r="G358" s="73"/>
    </row>
    <row r="359" spans="1:7" ht="15" customHeight="1" x14ac:dyDescent="0.3">
      <c r="A359" s="77">
        <v>299</v>
      </c>
      <c r="B359" s="66">
        <v>43756.345590277779</v>
      </c>
      <c r="C359" s="67" t="s">
        <v>69</v>
      </c>
      <c r="D359" s="68" t="s">
        <v>358</v>
      </c>
      <c r="E359" s="68"/>
      <c r="F359" s="70">
        <v>10000</v>
      </c>
      <c r="G359" s="73"/>
    </row>
    <row r="360" spans="1:7" ht="15" customHeight="1" x14ac:dyDescent="0.3">
      <c r="A360" s="77">
        <v>300</v>
      </c>
      <c r="B360" s="66">
        <v>43759.422997685186</v>
      </c>
      <c r="C360" s="67" t="s">
        <v>69</v>
      </c>
      <c r="D360" s="68" t="s">
        <v>328</v>
      </c>
      <c r="E360" s="68"/>
      <c r="F360" s="70">
        <v>10000</v>
      </c>
      <c r="G360" s="73"/>
    </row>
    <row r="361" spans="1:7" ht="15" customHeight="1" x14ac:dyDescent="0.3">
      <c r="A361" s="77">
        <v>301</v>
      </c>
      <c r="B361" s="66">
        <v>43760.668796296297</v>
      </c>
      <c r="C361" s="67" t="s">
        <v>69</v>
      </c>
      <c r="D361" s="68" t="s">
        <v>349</v>
      </c>
      <c r="E361" s="68"/>
      <c r="F361" s="70">
        <v>50000</v>
      </c>
      <c r="G361" s="73"/>
    </row>
    <row r="362" spans="1:7" ht="15" customHeight="1" x14ac:dyDescent="0.3">
      <c r="A362" s="77">
        <v>302</v>
      </c>
      <c r="B362" s="66">
        <v>43763.185324074075</v>
      </c>
      <c r="C362" s="67" t="s">
        <v>69</v>
      </c>
      <c r="D362" s="68" t="s">
        <v>361</v>
      </c>
      <c r="E362" s="68"/>
      <c r="F362" s="70">
        <v>20000</v>
      </c>
      <c r="G362" s="73"/>
    </row>
    <row r="363" spans="1:7" ht="15" customHeight="1" x14ac:dyDescent="0.3">
      <c r="A363" s="77">
        <v>303</v>
      </c>
      <c r="B363" s="66">
        <v>43763.185428240744</v>
      </c>
      <c r="C363" s="67" t="s">
        <v>69</v>
      </c>
      <c r="D363" s="68" t="s">
        <v>336</v>
      </c>
      <c r="E363" s="68"/>
      <c r="F363" s="70">
        <v>10000</v>
      </c>
      <c r="G363" s="73"/>
    </row>
    <row r="364" spans="1:7" ht="15" customHeight="1" x14ac:dyDescent="0.3">
      <c r="A364" s="77">
        <v>304</v>
      </c>
      <c r="B364" s="66">
        <v>43763.18545138889</v>
      </c>
      <c r="C364" s="67" t="s">
        <v>69</v>
      </c>
      <c r="D364" s="68" t="s">
        <v>330</v>
      </c>
      <c r="E364" s="68"/>
      <c r="F364" s="70">
        <v>10000</v>
      </c>
      <c r="G364" s="73"/>
    </row>
    <row r="365" spans="1:7" ht="15" customHeight="1" x14ac:dyDescent="0.3">
      <c r="A365" s="77">
        <v>305</v>
      </c>
      <c r="B365" s="66">
        <v>43763.185532407406</v>
      </c>
      <c r="C365" s="67" t="s">
        <v>69</v>
      </c>
      <c r="D365" s="68" t="s">
        <v>362</v>
      </c>
      <c r="E365" s="68"/>
      <c r="F365" s="70">
        <v>30000</v>
      </c>
      <c r="G365" s="73"/>
    </row>
    <row r="366" spans="1:7" ht="15" customHeight="1" x14ac:dyDescent="0.3">
      <c r="A366" s="77">
        <v>306</v>
      </c>
      <c r="B366" s="66">
        <v>43763.185914351852</v>
      </c>
      <c r="C366" s="67" t="s">
        <v>69</v>
      </c>
      <c r="D366" s="68" t="s">
        <v>329</v>
      </c>
      <c r="E366" s="68"/>
      <c r="F366" s="70">
        <v>20000</v>
      </c>
      <c r="G366" s="73"/>
    </row>
    <row r="367" spans="1:7" ht="15" customHeight="1" x14ac:dyDescent="0.3">
      <c r="A367" s="77">
        <v>307</v>
      </c>
      <c r="B367" s="66">
        <v>43763.185949074075</v>
      </c>
      <c r="C367" s="67" t="s">
        <v>69</v>
      </c>
      <c r="D367" s="68" t="s">
        <v>346</v>
      </c>
      <c r="E367" s="68"/>
      <c r="F367" s="70">
        <v>20000</v>
      </c>
      <c r="G367" s="73"/>
    </row>
    <row r="368" spans="1:7" ht="15" customHeight="1" x14ac:dyDescent="0.3">
      <c r="A368" s="77">
        <v>308</v>
      </c>
      <c r="B368" s="66">
        <v>43763.677662037036</v>
      </c>
      <c r="C368" s="67" t="s">
        <v>69</v>
      </c>
      <c r="D368" s="68" t="s">
        <v>333</v>
      </c>
      <c r="E368" s="68"/>
      <c r="F368" s="70">
        <v>10000</v>
      </c>
      <c r="G368" s="73"/>
    </row>
    <row r="369" spans="1:7" ht="15" customHeight="1" x14ac:dyDescent="0.3">
      <c r="A369" s="77">
        <v>309</v>
      </c>
      <c r="B369" s="66">
        <v>43763.764861111114</v>
      </c>
      <c r="C369" s="67" t="s">
        <v>69</v>
      </c>
      <c r="D369" s="68" t="s">
        <v>335</v>
      </c>
      <c r="E369" s="68"/>
      <c r="F369" s="70">
        <v>10000</v>
      </c>
      <c r="G369" s="73"/>
    </row>
    <row r="370" spans="1:7" ht="15" customHeight="1" x14ac:dyDescent="0.3">
      <c r="A370" s="77">
        <v>310</v>
      </c>
      <c r="B370" s="66">
        <v>43763.764872685184</v>
      </c>
      <c r="C370" s="67" t="s">
        <v>69</v>
      </c>
      <c r="D370" s="68" t="s">
        <v>334</v>
      </c>
      <c r="E370" s="68"/>
      <c r="F370" s="70">
        <v>10000</v>
      </c>
      <c r="G370" s="73"/>
    </row>
    <row r="371" spans="1:7" ht="15" customHeight="1" x14ac:dyDescent="0.3">
      <c r="A371" s="77">
        <v>311</v>
      </c>
      <c r="B371" s="66">
        <v>43763.76903935185</v>
      </c>
      <c r="C371" s="67" t="s">
        <v>69</v>
      </c>
      <c r="D371" s="68" t="s">
        <v>331</v>
      </c>
      <c r="E371" s="68"/>
      <c r="F371" s="70">
        <v>10000</v>
      </c>
      <c r="G371" s="73"/>
    </row>
    <row r="372" spans="1:7" ht="15" customHeight="1" x14ac:dyDescent="0.3">
      <c r="A372" s="77">
        <v>312</v>
      </c>
      <c r="B372" s="66">
        <v>43763.769097222219</v>
      </c>
      <c r="C372" s="67" t="s">
        <v>69</v>
      </c>
      <c r="D372" s="68" t="s">
        <v>337</v>
      </c>
      <c r="E372" s="68"/>
      <c r="F372" s="70">
        <v>10000</v>
      </c>
      <c r="G372" s="73"/>
    </row>
    <row r="373" spans="1:7" ht="15" customHeight="1" x14ac:dyDescent="0.3">
      <c r="A373" s="77">
        <v>313</v>
      </c>
      <c r="B373" s="66">
        <v>43765.354953703703</v>
      </c>
      <c r="C373" s="67" t="s">
        <v>69</v>
      </c>
      <c r="D373" s="68" t="s">
        <v>364</v>
      </c>
      <c r="E373" s="68"/>
      <c r="F373" s="70">
        <v>10000</v>
      </c>
      <c r="G373" s="73"/>
    </row>
    <row r="374" spans="1:7" ht="15" customHeight="1" x14ac:dyDescent="0.3">
      <c r="A374" s="77">
        <v>314</v>
      </c>
      <c r="B374" s="66">
        <v>43766.190254629626</v>
      </c>
      <c r="C374" s="67" t="s">
        <v>69</v>
      </c>
      <c r="D374" s="68" t="s">
        <v>340</v>
      </c>
      <c r="E374" s="68"/>
      <c r="F374" s="70">
        <v>10000</v>
      </c>
      <c r="G374" s="73"/>
    </row>
    <row r="375" spans="1:7" ht="15" customHeight="1" x14ac:dyDescent="0.3">
      <c r="A375" s="77">
        <v>315</v>
      </c>
      <c r="B375" s="66">
        <v>43766.190266203703</v>
      </c>
      <c r="C375" s="67" t="s">
        <v>69</v>
      </c>
      <c r="D375" s="68" t="s">
        <v>339</v>
      </c>
      <c r="E375" s="68"/>
      <c r="F375" s="70">
        <v>10000</v>
      </c>
      <c r="G375" s="73"/>
    </row>
    <row r="376" spans="1:7" ht="15" customHeight="1" x14ac:dyDescent="0.3">
      <c r="A376" s="77">
        <v>316</v>
      </c>
      <c r="B376" s="66">
        <v>43766.392372685186</v>
      </c>
      <c r="C376" s="67" t="s">
        <v>69</v>
      </c>
      <c r="D376" s="68" t="s">
        <v>341</v>
      </c>
      <c r="E376" s="68"/>
      <c r="F376" s="70">
        <v>10000</v>
      </c>
      <c r="G376" s="73"/>
    </row>
    <row r="377" spans="1:7" ht="15" customHeight="1" x14ac:dyDescent="0.3">
      <c r="A377" s="77">
        <v>317</v>
      </c>
      <c r="B377" s="66">
        <v>43766.646122685182</v>
      </c>
      <c r="C377" s="67" t="s">
        <v>69</v>
      </c>
      <c r="D377" s="68" t="s">
        <v>323</v>
      </c>
      <c r="E377" s="68"/>
      <c r="F377" s="70">
        <v>10000</v>
      </c>
      <c r="G377" s="73"/>
    </row>
    <row r="378" spans="1:7" ht="15" customHeight="1" x14ac:dyDescent="0.3">
      <c r="A378" s="77">
        <v>318</v>
      </c>
      <c r="B378" s="66">
        <v>43766.725555555553</v>
      </c>
      <c r="C378" s="67" t="s">
        <v>69</v>
      </c>
      <c r="D378" s="68" t="s">
        <v>320</v>
      </c>
      <c r="E378" s="68"/>
      <c r="F378" s="70">
        <v>10000</v>
      </c>
      <c r="G378" s="73"/>
    </row>
    <row r="379" spans="1:7" ht="15" customHeight="1" x14ac:dyDescent="0.3">
      <c r="A379" s="77">
        <v>319</v>
      </c>
      <c r="B379" s="66">
        <v>43766.763298611113</v>
      </c>
      <c r="C379" s="67" t="s">
        <v>69</v>
      </c>
      <c r="D379" s="68" t="s">
        <v>342</v>
      </c>
      <c r="E379" s="68"/>
      <c r="F379" s="70">
        <v>10000</v>
      </c>
      <c r="G379" s="73"/>
    </row>
    <row r="380" spans="1:7" ht="15" customHeight="1" x14ac:dyDescent="0.3">
      <c r="A380" s="77">
        <v>320</v>
      </c>
      <c r="B380" s="66">
        <v>43768.602777777778</v>
      </c>
      <c r="C380" s="67" t="s">
        <v>69</v>
      </c>
      <c r="D380" s="68" t="s">
        <v>344</v>
      </c>
      <c r="E380" s="68"/>
      <c r="F380" s="70">
        <v>10000</v>
      </c>
      <c r="G380" s="73"/>
    </row>
    <row r="381" spans="1:7" ht="15" customHeight="1" x14ac:dyDescent="0.3">
      <c r="A381" s="77">
        <v>321</v>
      </c>
      <c r="B381" s="66">
        <v>43768.652824074074</v>
      </c>
      <c r="C381" s="67" t="s">
        <v>69</v>
      </c>
      <c r="D381" s="68" t="s">
        <v>366</v>
      </c>
      <c r="E381" s="68"/>
      <c r="F381" s="70">
        <v>1620000</v>
      </c>
      <c r="G381" s="73"/>
    </row>
    <row r="382" spans="1:7" ht="15" customHeight="1" x14ac:dyDescent="0.3">
      <c r="A382" s="77">
        <v>322</v>
      </c>
      <c r="B382" s="66">
        <v>43769.335381944446</v>
      </c>
      <c r="C382" s="67" t="s">
        <v>69</v>
      </c>
      <c r="D382" s="68" t="s">
        <v>351</v>
      </c>
      <c r="E382" s="68"/>
      <c r="F382" s="70">
        <v>50000</v>
      </c>
      <c r="G382" s="73"/>
    </row>
    <row r="383" spans="1:7" ht="15" customHeight="1" x14ac:dyDescent="0.3">
      <c r="A383" s="77">
        <v>323</v>
      </c>
      <c r="B383" s="66">
        <v>43769.765451388892</v>
      </c>
      <c r="C383" s="67" t="s">
        <v>69</v>
      </c>
      <c r="D383" s="68" t="s">
        <v>343</v>
      </c>
      <c r="E383" s="68"/>
      <c r="F383" s="70">
        <v>10000</v>
      </c>
      <c r="G383" s="73"/>
    </row>
    <row r="384" spans="1:7" ht="15" customHeight="1" x14ac:dyDescent="0.3">
      <c r="A384" s="77">
        <v>324</v>
      </c>
      <c r="B384" s="66">
        <v>43770.663657407407</v>
      </c>
      <c r="C384" s="67" t="s">
        <v>69</v>
      </c>
      <c r="D384" s="68" t="s">
        <v>367</v>
      </c>
      <c r="E384" s="68"/>
      <c r="F384" s="70">
        <v>500000</v>
      </c>
      <c r="G384" s="73"/>
    </row>
    <row r="385" spans="1:7" ht="15" customHeight="1" x14ac:dyDescent="0.3">
      <c r="A385" s="77">
        <v>325</v>
      </c>
      <c r="B385" s="66">
        <v>43774.183159722219</v>
      </c>
      <c r="C385" s="67" t="s">
        <v>69</v>
      </c>
      <c r="D385" s="68" t="s">
        <v>353</v>
      </c>
      <c r="E385" s="68"/>
      <c r="F385" s="70">
        <v>10000</v>
      </c>
      <c r="G385" s="73"/>
    </row>
    <row r="386" spans="1:7" ht="15" customHeight="1" x14ac:dyDescent="0.3">
      <c r="A386" s="77">
        <v>326</v>
      </c>
      <c r="B386" s="66">
        <v>43774.183287037034</v>
      </c>
      <c r="C386" s="67" t="s">
        <v>69</v>
      </c>
      <c r="D386" s="68" t="s">
        <v>321</v>
      </c>
      <c r="E386" s="68"/>
      <c r="F386" s="70">
        <v>10000</v>
      </c>
      <c r="G386" s="73"/>
    </row>
    <row r="387" spans="1:7" ht="15" customHeight="1" x14ac:dyDescent="0.3">
      <c r="A387" s="77">
        <v>327</v>
      </c>
      <c r="B387" s="66">
        <v>43774.648055555554</v>
      </c>
      <c r="C387" s="67" t="s">
        <v>69</v>
      </c>
      <c r="D387" s="68" t="s">
        <v>368</v>
      </c>
      <c r="E387" s="68"/>
      <c r="F387" s="70">
        <v>500000</v>
      </c>
      <c r="G387" s="73"/>
    </row>
    <row r="388" spans="1:7" ht="15" customHeight="1" x14ac:dyDescent="0.3">
      <c r="A388" s="77">
        <v>328</v>
      </c>
      <c r="B388" s="66">
        <v>43775.654675925929</v>
      </c>
      <c r="C388" s="67" t="s">
        <v>69</v>
      </c>
      <c r="D388" s="68" t="s">
        <v>83</v>
      </c>
      <c r="E388" s="68"/>
      <c r="F388" s="70">
        <v>95770</v>
      </c>
      <c r="G388" s="73"/>
    </row>
    <row r="389" spans="1:7" ht="15" customHeight="1" x14ac:dyDescent="0.3">
      <c r="A389" s="77">
        <v>329</v>
      </c>
      <c r="B389" s="66">
        <v>43780.767071759263</v>
      </c>
      <c r="C389" s="67" t="s">
        <v>69</v>
      </c>
      <c r="D389" s="68" t="s">
        <v>325</v>
      </c>
      <c r="E389" s="68"/>
      <c r="F389" s="70">
        <v>10000</v>
      </c>
      <c r="G389" s="73"/>
    </row>
    <row r="390" spans="1:7" ht="15" customHeight="1" x14ac:dyDescent="0.3">
      <c r="A390" s="77">
        <v>330</v>
      </c>
      <c r="B390" s="66">
        <v>43781.901875000003</v>
      </c>
      <c r="C390" s="67" t="s">
        <v>69</v>
      </c>
      <c r="D390" s="68" t="s">
        <v>369</v>
      </c>
      <c r="E390" s="68"/>
      <c r="F390" s="70">
        <v>10000</v>
      </c>
      <c r="G390" s="73"/>
    </row>
    <row r="391" spans="1:7" ht="15" customHeight="1" x14ac:dyDescent="0.3">
      <c r="A391" s="77">
        <v>331</v>
      </c>
      <c r="B391" s="66">
        <v>43783.657893518517</v>
      </c>
      <c r="C391" s="67" t="s">
        <v>69</v>
      </c>
      <c r="D391" s="68" t="s">
        <v>74</v>
      </c>
      <c r="E391" s="68"/>
      <c r="F391" s="70">
        <v>300303</v>
      </c>
      <c r="G391" s="73"/>
    </row>
    <row r="392" spans="1:7" ht="15" customHeight="1" x14ac:dyDescent="0.3">
      <c r="A392" s="77">
        <v>332</v>
      </c>
      <c r="B392" s="66">
        <v>43784.180162037039</v>
      </c>
      <c r="C392" s="67" t="s">
        <v>69</v>
      </c>
      <c r="D392" s="68" t="s">
        <v>304</v>
      </c>
      <c r="E392" s="68"/>
      <c r="F392" s="70">
        <v>10000</v>
      </c>
      <c r="G392" s="73"/>
    </row>
    <row r="393" spans="1:7" ht="15" customHeight="1" x14ac:dyDescent="0.3">
      <c r="A393" s="77">
        <v>333</v>
      </c>
      <c r="B393" s="66">
        <v>43784.180277777778</v>
      </c>
      <c r="C393" s="67" t="s">
        <v>69</v>
      </c>
      <c r="D393" s="68" t="s">
        <v>348</v>
      </c>
      <c r="E393" s="68"/>
      <c r="F393" s="70">
        <v>10000</v>
      </c>
      <c r="G393" s="73"/>
    </row>
    <row r="394" spans="1:7" ht="15" customHeight="1" x14ac:dyDescent="0.3">
      <c r="A394" s="77">
        <v>334</v>
      </c>
      <c r="B394" s="66">
        <v>43788.643518518518</v>
      </c>
      <c r="C394" s="67" t="s">
        <v>69</v>
      </c>
      <c r="D394" s="68" t="s">
        <v>360</v>
      </c>
      <c r="E394" s="68"/>
      <c r="F394" s="70">
        <v>500000</v>
      </c>
      <c r="G394" s="73"/>
    </row>
    <row r="395" spans="1:7" ht="15" customHeight="1" x14ac:dyDescent="0.3">
      <c r="A395" s="77">
        <v>335</v>
      </c>
      <c r="B395" s="66">
        <v>43789.421863425923</v>
      </c>
      <c r="C395" s="67" t="s">
        <v>69</v>
      </c>
      <c r="D395" s="68" t="s">
        <v>328</v>
      </c>
      <c r="E395" s="68"/>
      <c r="F395" s="70">
        <v>10000</v>
      </c>
      <c r="G395" s="73"/>
    </row>
    <row r="396" spans="1:7" ht="15" customHeight="1" x14ac:dyDescent="0.3">
      <c r="A396" s="77">
        <v>336</v>
      </c>
      <c r="B396" s="66">
        <v>43789.680081018516</v>
      </c>
      <c r="C396" s="67" t="s">
        <v>69</v>
      </c>
      <c r="D396" s="68" t="s">
        <v>349</v>
      </c>
      <c r="E396" s="68"/>
      <c r="F396" s="70">
        <v>50000</v>
      </c>
      <c r="G396" s="73"/>
    </row>
    <row r="397" spans="1:7" ht="15" customHeight="1" x14ac:dyDescent="0.3">
      <c r="A397" s="77">
        <v>337</v>
      </c>
      <c r="B397" s="66">
        <v>43794.189305555556</v>
      </c>
      <c r="C397" s="67" t="s">
        <v>69</v>
      </c>
      <c r="D397" s="68" t="s">
        <v>362</v>
      </c>
      <c r="E397" s="68"/>
      <c r="F397" s="70">
        <v>30000</v>
      </c>
      <c r="G397" s="73"/>
    </row>
    <row r="398" spans="1:7" ht="15" customHeight="1" x14ac:dyDescent="0.3">
      <c r="A398" s="77">
        <v>338</v>
      </c>
      <c r="B398" s="66">
        <v>43794.189398148148</v>
      </c>
      <c r="C398" s="67" t="s">
        <v>69</v>
      </c>
      <c r="D398" s="68" t="s">
        <v>336</v>
      </c>
      <c r="E398" s="68"/>
      <c r="F398" s="70">
        <v>10000</v>
      </c>
      <c r="G398" s="73"/>
    </row>
    <row r="399" spans="1:7" ht="15" customHeight="1" x14ac:dyDescent="0.3">
      <c r="A399" s="77">
        <v>339</v>
      </c>
      <c r="B399" s="66">
        <v>43794.189421296294</v>
      </c>
      <c r="C399" s="67" t="s">
        <v>69</v>
      </c>
      <c r="D399" s="68" t="s">
        <v>346</v>
      </c>
      <c r="E399" s="68"/>
      <c r="F399" s="70">
        <v>20000</v>
      </c>
      <c r="G399" s="73"/>
    </row>
    <row r="400" spans="1:7" ht="15" customHeight="1" x14ac:dyDescent="0.3">
      <c r="A400" s="77">
        <v>340</v>
      </c>
      <c r="B400" s="66">
        <v>43794.18953703704</v>
      </c>
      <c r="C400" s="67" t="s">
        <v>69</v>
      </c>
      <c r="D400" s="68" t="s">
        <v>330</v>
      </c>
      <c r="E400" s="68"/>
      <c r="F400" s="70">
        <v>10000</v>
      </c>
      <c r="G400" s="73"/>
    </row>
    <row r="401" spans="1:7" ht="15" customHeight="1" x14ac:dyDescent="0.3">
      <c r="A401" s="77">
        <v>341</v>
      </c>
      <c r="B401" s="66">
        <v>43794.190011574072</v>
      </c>
      <c r="C401" s="67" t="s">
        <v>69</v>
      </c>
      <c r="D401" s="68" t="s">
        <v>329</v>
      </c>
      <c r="E401" s="68"/>
      <c r="F401" s="70">
        <v>20000</v>
      </c>
      <c r="G401" s="73"/>
    </row>
    <row r="402" spans="1:7" ht="15" customHeight="1" x14ac:dyDescent="0.3">
      <c r="A402" s="77">
        <v>342</v>
      </c>
      <c r="B402" s="66">
        <v>43794.190347222226</v>
      </c>
      <c r="C402" s="67" t="s">
        <v>69</v>
      </c>
      <c r="D402" s="68" t="s">
        <v>361</v>
      </c>
      <c r="E402" s="68"/>
      <c r="F402" s="70">
        <v>20000</v>
      </c>
      <c r="G402" s="73"/>
    </row>
    <row r="403" spans="1:7" ht="15" customHeight="1" x14ac:dyDescent="0.3">
      <c r="A403" s="77">
        <v>343</v>
      </c>
      <c r="B403" s="66">
        <v>43794.197372685187</v>
      </c>
      <c r="C403" s="67" t="s">
        <v>69</v>
      </c>
      <c r="D403" s="68" t="s">
        <v>343</v>
      </c>
      <c r="E403" s="68"/>
      <c r="F403" s="70">
        <v>10000</v>
      </c>
      <c r="G403" s="73"/>
    </row>
    <row r="404" spans="1:7" ht="15" customHeight="1" x14ac:dyDescent="0.3">
      <c r="A404" s="77">
        <v>344</v>
      </c>
      <c r="B404" s="66">
        <v>43794.667673611111</v>
      </c>
      <c r="C404" s="67" t="s">
        <v>69</v>
      </c>
      <c r="D404" s="68" t="s">
        <v>333</v>
      </c>
      <c r="E404" s="68"/>
      <c r="F404" s="70">
        <v>10000</v>
      </c>
      <c r="G404" s="73"/>
    </row>
    <row r="405" spans="1:7" ht="15" customHeight="1" x14ac:dyDescent="0.3">
      <c r="A405" s="77">
        <v>345</v>
      </c>
      <c r="B405" s="66">
        <v>43794.767025462963</v>
      </c>
      <c r="C405" s="67" t="s">
        <v>69</v>
      </c>
      <c r="D405" s="68" t="s">
        <v>334</v>
      </c>
      <c r="E405" s="68"/>
      <c r="F405" s="70">
        <v>10000</v>
      </c>
      <c r="G405" s="73"/>
    </row>
    <row r="406" spans="1:7" ht="15" customHeight="1" x14ac:dyDescent="0.3">
      <c r="A406" s="77">
        <v>346</v>
      </c>
      <c r="B406" s="66">
        <v>43794.767094907409</v>
      </c>
      <c r="C406" s="67" t="s">
        <v>69</v>
      </c>
      <c r="D406" s="68" t="s">
        <v>335</v>
      </c>
      <c r="E406" s="68"/>
      <c r="F406" s="70">
        <v>10000</v>
      </c>
      <c r="G406" s="73"/>
    </row>
    <row r="407" spans="1:7" ht="15" customHeight="1" x14ac:dyDescent="0.3">
      <c r="A407" s="77">
        <v>347</v>
      </c>
      <c r="B407" s="66">
        <v>43794.773136574076</v>
      </c>
      <c r="C407" s="67" t="s">
        <v>69</v>
      </c>
      <c r="D407" s="68" t="s">
        <v>331</v>
      </c>
      <c r="E407" s="68"/>
      <c r="F407" s="70">
        <v>10000</v>
      </c>
      <c r="G407" s="73"/>
    </row>
    <row r="408" spans="1:7" ht="15" customHeight="1" x14ac:dyDescent="0.3">
      <c r="A408" s="77">
        <v>348</v>
      </c>
      <c r="B408" s="66">
        <v>43794.773136574076</v>
      </c>
      <c r="C408" s="67" t="s">
        <v>69</v>
      </c>
      <c r="D408" s="68" t="s">
        <v>337</v>
      </c>
      <c r="E408" s="68"/>
      <c r="F408" s="70">
        <v>10000</v>
      </c>
      <c r="G408" s="73"/>
    </row>
    <row r="409" spans="1:7" ht="15" customHeight="1" x14ac:dyDescent="0.3">
      <c r="A409" s="77">
        <v>349</v>
      </c>
      <c r="B409" s="66">
        <v>43794.892928240741</v>
      </c>
      <c r="C409" s="67" t="s">
        <v>69</v>
      </c>
      <c r="D409" s="68" t="s">
        <v>364</v>
      </c>
      <c r="E409" s="68"/>
      <c r="F409" s="70">
        <v>10000</v>
      </c>
      <c r="G409" s="73"/>
    </row>
    <row r="410" spans="1:7" ht="15" customHeight="1" x14ac:dyDescent="0.3">
      <c r="A410" s="77">
        <v>350</v>
      </c>
      <c r="B410" s="66">
        <v>43795.381979166668</v>
      </c>
      <c r="C410" s="67" t="s">
        <v>69</v>
      </c>
      <c r="D410" s="68" t="s">
        <v>341</v>
      </c>
      <c r="E410" s="68"/>
      <c r="F410" s="70">
        <v>10000</v>
      </c>
      <c r="G410" s="73"/>
    </row>
    <row r="411" spans="1:7" ht="15" customHeight="1" x14ac:dyDescent="0.3">
      <c r="A411" s="77">
        <v>351</v>
      </c>
      <c r="B411" s="66">
        <v>43795.75986111111</v>
      </c>
      <c r="C411" s="67" t="s">
        <v>69</v>
      </c>
      <c r="D411" s="68" t="s">
        <v>342</v>
      </c>
      <c r="E411" s="68"/>
      <c r="F411" s="70">
        <v>10000</v>
      </c>
      <c r="G411" s="73"/>
    </row>
    <row r="412" spans="1:7" ht="15" customHeight="1" x14ac:dyDescent="0.3">
      <c r="A412" s="77">
        <v>352</v>
      </c>
      <c r="B412" s="66">
        <v>43796.183877314812</v>
      </c>
      <c r="C412" s="67" t="s">
        <v>69</v>
      </c>
      <c r="D412" s="68" t="s">
        <v>340</v>
      </c>
      <c r="E412" s="68"/>
      <c r="F412" s="70">
        <v>10000</v>
      </c>
      <c r="G412" s="73"/>
    </row>
    <row r="413" spans="1:7" ht="15" customHeight="1" x14ac:dyDescent="0.3">
      <c r="A413" s="77">
        <v>353</v>
      </c>
      <c r="B413" s="66">
        <v>43796.545127314814</v>
      </c>
      <c r="C413" s="67" t="s">
        <v>69</v>
      </c>
      <c r="D413" s="68" t="s">
        <v>344</v>
      </c>
      <c r="E413" s="68"/>
      <c r="F413" s="70">
        <v>10000</v>
      </c>
      <c r="G413" s="73"/>
    </row>
    <row r="414" spans="1:7" ht="15" customHeight="1" x14ac:dyDescent="0.3">
      <c r="A414" s="77">
        <v>354</v>
      </c>
      <c r="B414" s="66">
        <v>43796.577060185184</v>
      </c>
      <c r="C414" s="67" t="s">
        <v>69</v>
      </c>
      <c r="D414" s="68" t="s">
        <v>370</v>
      </c>
      <c r="E414" s="68"/>
      <c r="F414" s="70">
        <v>300000</v>
      </c>
      <c r="G414" s="73"/>
    </row>
    <row r="415" spans="1:7" ht="15" customHeight="1" x14ac:dyDescent="0.3">
      <c r="A415" s="77">
        <v>355</v>
      </c>
      <c r="B415" s="66">
        <v>43797.182511574072</v>
      </c>
      <c r="C415" s="67" t="s">
        <v>69</v>
      </c>
      <c r="D415" s="68" t="s">
        <v>339</v>
      </c>
      <c r="E415" s="68"/>
      <c r="F415" s="70">
        <v>10000</v>
      </c>
      <c r="G415" s="73"/>
    </row>
    <row r="416" spans="1:7" ht="15" customHeight="1" x14ac:dyDescent="0.3">
      <c r="A416" s="77">
        <v>356</v>
      </c>
      <c r="B416" s="66">
        <v>43801.362372685187</v>
      </c>
      <c r="C416" s="67" t="s">
        <v>69</v>
      </c>
      <c r="D416" s="68" t="s">
        <v>351</v>
      </c>
      <c r="E416" s="68"/>
      <c r="F416" s="70">
        <v>50000</v>
      </c>
      <c r="G416" s="73"/>
    </row>
    <row r="417" spans="1:7" ht="15" customHeight="1" x14ac:dyDescent="0.3">
      <c r="A417" s="77">
        <v>357</v>
      </c>
      <c r="B417" s="66">
        <v>43803.372534722221</v>
      </c>
      <c r="C417" s="67" t="s">
        <v>69</v>
      </c>
      <c r="D417" s="68" t="s">
        <v>320</v>
      </c>
      <c r="E417" s="68"/>
      <c r="F417" s="70">
        <v>10000</v>
      </c>
      <c r="G417" s="73"/>
    </row>
    <row r="418" spans="1:7" ht="15" customHeight="1" x14ac:dyDescent="0.3">
      <c r="A418" s="77">
        <v>358</v>
      </c>
      <c r="B418" s="66">
        <v>43804.183275462965</v>
      </c>
      <c r="C418" s="67" t="s">
        <v>69</v>
      </c>
      <c r="D418" s="68" t="s">
        <v>321</v>
      </c>
      <c r="E418" s="68"/>
      <c r="F418" s="70">
        <v>10000</v>
      </c>
      <c r="G418" s="73"/>
    </row>
    <row r="419" spans="1:7" ht="15" customHeight="1" x14ac:dyDescent="0.3">
      <c r="A419" s="77">
        <v>359</v>
      </c>
      <c r="B419" s="66">
        <v>43804.183298611111</v>
      </c>
      <c r="C419" s="67" t="s">
        <v>69</v>
      </c>
      <c r="D419" s="68" t="s">
        <v>353</v>
      </c>
      <c r="E419" s="68"/>
      <c r="F419" s="70">
        <v>10000</v>
      </c>
      <c r="G419" s="73"/>
    </row>
    <row r="420" spans="1:7" ht="15" customHeight="1" x14ac:dyDescent="0.3">
      <c r="A420" s="77">
        <v>360</v>
      </c>
      <c r="B420" s="66">
        <v>43808.671550925923</v>
      </c>
      <c r="C420" s="67" t="s">
        <v>69</v>
      </c>
      <c r="D420" s="68" t="s">
        <v>371</v>
      </c>
      <c r="E420" s="68"/>
      <c r="F420" s="70">
        <v>300000</v>
      </c>
      <c r="G420" s="73"/>
    </row>
    <row r="421" spans="1:7" ht="15" customHeight="1" x14ac:dyDescent="0.3">
      <c r="A421" s="77">
        <v>361</v>
      </c>
      <c r="B421" s="66">
        <v>43808.681990740741</v>
      </c>
      <c r="C421" s="67" t="s">
        <v>69</v>
      </c>
      <c r="D421" s="68" t="s">
        <v>372</v>
      </c>
      <c r="E421" s="68"/>
      <c r="F421" s="70">
        <v>300000</v>
      </c>
      <c r="G421" s="73"/>
    </row>
    <row r="422" spans="1:7" ht="15" customHeight="1" x14ac:dyDescent="0.3">
      <c r="A422" s="77">
        <v>362</v>
      </c>
      <c r="B422" s="66">
        <v>43809.375439814816</v>
      </c>
      <c r="C422" s="67" t="s">
        <v>69</v>
      </c>
      <c r="D422" s="68" t="s">
        <v>373</v>
      </c>
      <c r="E422" s="68"/>
      <c r="F422" s="70">
        <v>500000</v>
      </c>
      <c r="G422" s="73"/>
    </row>
    <row r="423" spans="1:7" ht="15" customHeight="1" x14ac:dyDescent="0.3">
      <c r="A423" s="77">
        <v>363</v>
      </c>
      <c r="B423" s="66">
        <v>43809.571736111109</v>
      </c>
      <c r="C423" s="67" t="s">
        <v>69</v>
      </c>
      <c r="D423" s="68" t="s">
        <v>355</v>
      </c>
      <c r="E423" s="68"/>
      <c r="F423" s="70">
        <v>30000</v>
      </c>
      <c r="G423" s="73"/>
    </row>
    <row r="424" spans="1:7" ht="15" customHeight="1" x14ac:dyDescent="0.3">
      <c r="A424" s="77">
        <v>364</v>
      </c>
      <c r="B424" s="66">
        <v>43809.68246527778</v>
      </c>
      <c r="C424" s="67" t="s">
        <v>69</v>
      </c>
      <c r="D424" s="68" t="s">
        <v>374</v>
      </c>
      <c r="E424" s="68"/>
      <c r="F424" s="70">
        <v>1200000</v>
      </c>
      <c r="G424" s="73"/>
    </row>
    <row r="425" spans="1:7" ht="15" customHeight="1" x14ac:dyDescent="0.3">
      <c r="A425" s="77">
        <v>365</v>
      </c>
      <c r="B425" s="66">
        <v>43809.765648148146</v>
      </c>
      <c r="C425" s="67" t="s">
        <v>69</v>
      </c>
      <c r="D425" s="68" t="s">
        <v>325</v>
      </c>
      <c r="E425" s="68"/>
      <c r="F425" s="70">
        <v>10000</v>
      </c>
      <c r="G425" s="73"/>
    </row>
    <row r="426" spans="1:7" ht="15" customHeight="1" x14ac:dyDescent="0.3">
      <c r="A426" s="77">
        <v>366</v>
      </c>
      <c r="B426" s="66">
        <v>43815.18240740741</v>
      </c>
      <c r="C426" s="67" t="s">
        <v>69</v>
      </c>
      <c r="D426" s="68" t="s">
        <v>304</v>
      </c>
      <c r="E426" s="68"/>
      <c r="F426" s="70">
        <v>10000</v>
      </c>
      <c r="G426" s="73"/>
    </row>
    <row r="427" spans="1:7" ht="15" customHeight="1" x14ac:dyDescent="0.3">
      <c r="A427" s="77">
        <v>367</v>
      </c>
      <c r="B427" s="66">
        <v>43815.182604166665</v>
      </c>
      <c r="C427" s="67" t="s">
        <v>69</v>
      </c>
      <c r="D427" s="68" t="s">
        <v>348</v>
      </c>
      <c r="E427" s="68"/>
      <c r="F427" s="70">
        <v>10000</v>
      </c>
      <c r="G427" s="73"/>
    </row>
    <row r="428" spans="1:7" ht="15" customHeight="1" x14ac:dyDescent="0.3">
      <c r="A428" s="77">
        <v>368</v>
      </c>
      <c r="B428" s="66">
        <v>43815.603912037041</v>
      </c>
      <c r="C428" s="67" t="s">
        <v>69</v>
      </c>
      <c r="D428" s="68" t="s">
        <v>375</v>
      </c>
      <c r="E428" s="68"/>
      <c r="F428" s="70">
        <v>300000</v>
      </c>
      <c r="G428" s="73"/>
    </row>
    <row r="429" spans="1:7" ht="15" customHeight="1" x14ac:dyDescent="0.3">
      <c r="A429" s="77">
        <v>369</v>
      </c>
      <c r="B429" s="66">
        <v>43819.420914351853</v>
      </c>
      <c r="C429" s="67" t="s">
        <v>69</v>
      </c>
      <c r="D429" s="68" t="s">
        <v>328</v>
      </c>
      <c r="E429" s="68"/>
      <c r="F429" s="70">
        <v>10000</v>
      </c>
      <c r="G429" s="73"/>
    </row>
    <row r="430" spans="1:7" ht="15" customHeight="1" x14ac:dyDescent="0.3">
      <c r="A430" s="77">
        <v>370</v>
      </c>
      <c r="B430" s="66">
        <v>43819.474074074074</v>
      </c>
      <c r="C430" s="67" t="s">
        <v>69</v>
      </c>
      <c r="D430" s="68" t="s">
        <v>349</v>
      </c>
      <c r="E430" s="68"/>
      <c r="F430" s="70">
        <v>50000</v>
      </c>
      <c r="G430" s="73"/>
    </row>
    <row r="431" spans="1:7" ht="15" customHeight="1" x14ac:dyDescent="0.3">
      <c r="A431" s="77">
        <v>371</v>
      </c>
      <c r="B431" s="66">
        <v>43823.652233796296</v>
      </c>
      <c r="C431" s="67" t="s">
        <v>69</v>
      </c>
      <c r="D431" s="68" t="s">
        <v>341</v>
      </c>
      <c r="E431" s="68"/>
      <c r="F431" s="70">
        <v>10000</v>
      </c>
      <c r="G431" s="73"/>
    </row>
    <row r="432" spans="1:7" ht="15" customHeight="1" x14ac:dyDescent="0.3">
      <c r="A432" s="77">
        <v>372</v>
      </c>
      <c r="B432" s="66">
        <v>43823.749374999999</v>
      </c>
      <c r="C432" s="67" t="s">
        <v>69</v>
      </c>
      <c r="D432" s="68" t="s">
        <v>333</v>
      </c>
      <c r="E432" s="68"/>
      <c r="F432" s="70">
        <v>10000</v>
      </c>
      <c r="G432" s="73"/>
    </row>
    <row r="433" spans="1:7" ht="15" customHeight="1" x14ac:dyDescent="0.3">
      <c r="A433" s="77">
        <v>373</v>
      </c>
      <c r="B433" s="66">
        <v>43823.925891203704</v>
      </c>
      <c r="C433" s="67" t="s">
        <v>69</v>
      </c>
      <c r="D433" s="68" t="s">
        <v>320</v>
      </c>
      <c r="E433" s="68"/>
      <c r="F433" s="70">
        <v>10000</v>
      </c>
      <c r="G433" s="73"/>
    </row>
    <row r="434" spans="1:7" ht="15" customHeight="1" x14ac:dyDescent="0.3">
      <c r="A434" s="77">
        <v>374</v>
      </c>
      <c r="B434" s="66">
        <v>43824.730694444443</v>
      </c>
      <c r="C434" s="67" t="s">
        <v>69</v>
      </c>
      <c r="D434" s="68" t="s">
        <v>364</v>
      </c>
      <c r="E434" s="68"/>
      <c r="F434" s="70">
        <v>10000</v>
      </c>
      <c r="G434" s="73"/>
    </row>
    <row r="435" spans="1:7" ht="15" customHeight="1" x14ac:dyDescent="0.3">
      <c r="A435" s="77">
        <v>375</v>
      </c>
      <c r="B435" s="66">
        <v>43825.188101851854</v>
      </c>
      <c r="C435" s="67" t="s">
        <v>69</v>
      </c>
      <c r="D435" s="68" t="s">
        <v>362</v>
      </c>
      <c r="E435" s="68"/>
      <c r="F435" s="70">
        <v>30000</v>
      </c>
      <c r="G435" s="73"/>
    </row>
    <row r="436" spans="1:7" ht="15" customHeight="1" x14ac:dyDescent="0.3">
      <c r="A436" s="77">
        <v>376</v>
      </c>
      <c r="B436" s="66">
        <v>43825.188101851854</v>
      </c>
      <c r="C436" s="67" t="s">
        <v>69</v>
      </c>
      <c r="D436" s="68" t="s">
        <v>361</v>
      </c>
      <c r="E436" s="68"/>
      <c r="F436" s="70">
        <v>20000</v>
      </c>
      <c r="G436" s="73"/>
    </row>
    <row r="437" spans="1:7" ht="15" customHeight="1" x14ac:dyDescent="0.3">
      <c r="A437" s="77">
        <v>377</v>
      </c>
      <c r="B437" s="66">
        <v>43825.188368055555</v>
      </c>
      <c r="C437" s="67" t="s">
        <v>69</v>
      </c>
      <c r="D437" s="68" t="s">
        <v>329</v>
      </c>
      <c r="E437" s="68"/>
      <c r="F437" s="70">
        <v>20000</v>
      </c>
      <c r="G437" s="73"/>
    </row>
    <row r="438" spans="1:7" ht="15" customHeight="1" x14ac:dyDescent="0.3">
      <c r="A438" s="77">
        <v>378</v>
      </c>
      <c r="B438" s="66">
        <v>43825.188437500001</v>
      </c>
      <c r="C438" s="67" t="s">
        <v>69</v>
      </c>
      <c r="D438" s="68" t="s">
        <v>336</v>
      </c>
      <c r="E438" s="68"/>
      <c r="F438" s="70">
        <v>10000</v>
      </c>
      <c r="G438" s="73"/>
    </row>
    <row r="439" spans="1:7" ht="15" customHeight="1" x14ac:dyDescent="0.3">
      <c r="A439" s="77">
        <v>379</v>
      </c>
      <c r="B439" s="66">
        <v>43825.188518518517</v>
      </c>
      <c r="C439" s="67" t="s">
        <v>69</v>
      </c>
      <c r="D439" s="68" t="s">
        <v>346</v>
      </c>
      <c r="E439" s="68"/>
      <c r="F439" s="70">
        <v>20000</v>
      </c>
      <c r="G439" s="73"/>
    </row>
    <row r="440" spans="1:7" ht="15" customHeight="1" x14ac:dyDescent="0.3">
      <c r="A440" s="77">
        <v>380</v>
      </c>
      <c r="B440" s="66">
        <v>43825.188576388886</v>
      </c>
      <c r="C440" s="67" t="s">
        <v>69</v>
      </c>
      <c r="D440" s="68" t="s">
        <v>330</v>
      </c>
      <c r="E440" s="68"/>
      <c r="F440" s="70">
        <v>10000</v>
      </c>
      <c r="G440" s="73"/>
    </row>
    <row r="441" spans="1:7" ht="15" customHeight="1" x14ac:dyDescent="0.3">
      <c r="A441" s="77">
        <v>381</v>
      </c>
      <c r="B441" s="66">
        <v>43825.196192129632</v>
      </c>
      <c r="C441" s="67" t="s">
        <v>69</v>
      </c>
      <c r="D441" s="68" t="s">
        <v>343</v>
      </c>
      <c r="E441" s="68"/>
      <c r="F441" s="70">
        <v>10000</v>
      </c>
      <c r="G441" s="73"/>
    </row>
    <row r="442" spans="1:7" ht="15" customHeight="1" x14ac:dyDescent="0.3">
      <c r="A442" s="77">
        <v>382</v>
      </c>
      <c r="B442" s="66">
        <v>43825.19635416667</v>
      </c>
      <c r="C442" s="67" t="s">
        <v>69</v>
      </c>
      <c r="D442" s="68" t="s">
        <v>331</v>
      </c>
      <c r="E442" s="68"/>
      <c r="F442" s="70">
        <v>10000</v>
      </c>
      <c r="G442" s="73"/>
    </row>
    <row r="443" spans="1:7" ht="15" customHeight="1" x14ac:dyDescent="0.3">
      <c r="A443" s="77">
        <v>383</v>
      </c>
      <c r="B443" s="66">
        <v>43825.764328703706</v>
      </c>
      <c r="C443" s="67" t="s">
        <v>69</v>
      </c>
      <c r="D443" s="68" t="s">
        <v>342</v>
      </c>
      <c r="E443" s="68"/>
      <c r="F443" s="70">
        <v>10000</v>
      </c>
      <c r="G443" s="73"/>
    </row>
    <row r="444" spans="1:7" ht="15" customHeight="1" x14ac:dyDescent="0.3">
      <c r="A444" s="77">
        <v>384</v>
      </c>
      <c r="B444" s="66">
        <v>43825.764525462961</v>
      </c>
      <c r="C444" s="67" t="s">
        <v>69</v>
      </c>
      <c r="D444" s="68" t="s">
        <v>334</v>
      </c>
      <c r="E444" s="68"/>
      <c r="F444" s="70">
        <v>10000</v>
      </c>
      <c r="G444" s="73"/>
    </row>
    <row r="445" spans="1:7" ht="15" customHeight="1" x14ac:dyDescent="0.3">
      <c r="A445" s="77">
        <v>385</v>
      </c>
      <c r="B445" s="66">
        <v>43825.764687499999</v>
      </c>
      <c r="C445" s="67" t="s">
        <v>69</v>
      </c>
      <c r="D445" s="68" t="s">
        <v>335</v>
      </c>
      <c r="E445" s="68"/>
      <c r="F445" s="70">
        <v>10000</v>
      </c>
      <c r="G445" s="73"/>
    </row>
    <row r="446" spans="1:7" ht="15" customHeight="1" x14ac:dyDescent="0.3">
      <c r="A446" s="77">
        <v>386</v>
      </c>
      <c r="B446" s="66">
        <v>43825.769988425927</v>
      </c>
      <c r="C446" s="67" t="s">
        <v>69</v>
      </c>
      <c r="D446" s="68" t="s">
        <v>337</v>
      </c>
      <c r="E446" s="68"/>
      <c r="F446" s="70">
        <v>10000</v>
      </c>
      <c r="G446" s="73"/>
    </row>
    <row r="447" spans="1:7" ht="15" customHeight="1" x14ac:dyDescent="0.3">
      <c r="A447" s="77">
        <v>387</v>
      </c>
      <c r="B447" s="66">
        <v>43826.703877314816</v>
      </c>
      <c r="C447" s="67" t="s">
        <v>69</v>
      </c>
      <c r="D447" s="68" t="s">
        <v>344</v>
      </c>
      <c r="E447" s="68"/>
      <c r="F447" s="70">
        <v>10000</v>
      </c>
      <c r="G447" s="73"/>
    </row>
    <row r="448" spans="1:7" ht="15" customHeight="1" x14ac:dyDescent="0.3">
      <c r="A448" s="77">
        <v>388</v>
      </c>
      <c r="B448" s="66">
        <v>43828.375625000001</v>
      </c>
      <c r="C448" s="67" t="s">
        <v>69</v>
      </c>
      <c r="D448" s="68" t="s">
        <v>73</v>
      </c>
      <c r="E448" s="68"/>
      <c r="F448" s="70">
        <v>7837</v>
      </c>
      <c r="G448" s="73"/>
    </row>
    <row r="449" spans="1:7" ht="15" customHeight="1" x14ac:dyDescent="0.3">
      <c r="A449" s="77">
        <v>389</v>
      </c>
      <c r="B449" s="66">
        <v>43829.188298611109</v>
      </c>
      <c r="C449" s="67" t="s">
        <v>69</v>
      </c>
      <c r="D449" s="68" t="s">
        <v>339</v>
      </c>
      <c r="E449" s="68"/>
      <c r="F449" s="70">
        <v>10000</v>
      </c>
      <c r="G449" s="73"/>
    </row>
    <row r="450" spans="1:7" ht="15" customHeight="1" x14ac:dyDescent="0.3">
      <c r="A450" s="77">
        <v>390</v>
      </c>
      <c r="B450" s="66">
        <v>43830.335775462961</v>
      </c>
      <c r="C450" s="67" t="s">
        <v>69</v>
      </c>
      <c r="D450" s="68" t="s">
        <v>351</v>
      </c>
      <c r="E450" s="68"/>
      <c r="F450" s="70">
        <v>50000</v>
      </c>
      <c r="G450" s="73"/>
    </row>
    <row r="451" spans="1:7" ht="15" customHeight="1" x14ac:dyDescent="0.3">
      <c r="A451" s="142" t="s">
        <v>71</v>
      </c>
      <c r="B451" s="142"/>
      <c r="C451" s="142"/>
      <c r="D451" s="142"/>
      <c r="E451" s="142"/>
      <c r="F451" s="74">
        <f>SUM(F61:F450)</f>
        <v>14096587</v>
      </c>
      <c r="G451" s="75"/>
    </row>
    <row r="452" spans="1:7" ht="15" customHeight="1" x14ac:dyDescent="0.3">
      <c r="A452" s="143" t="s">
        <v>84</v>
      </c>
      <c r="B452" s="143"/>
      <c r="C452" s="143"/>
      <c r="D452" s="143"/>
      <c r="E452" s="143"/>
      <c r="F452" s="143"/>
      <c r="G452" s="143"/>
    </row>
    <row r="453" spans="1:7" ht="15" customHeight="1" x14ac:dyDescent="0.3">
      <c r="A453" s="77">
        <v>1</v>
      </c>
      <c r="B453" s="79">
        <v>43466</v>
      </c>
      <c r="C453" s="67" t="s">
        <v>69</v>
      </c>
      <c r="D453" s="80" t="s">
        <v>85</v>
      </c>
      <c r="E453" s="80"/>
      <c r="F453" s="81">
        <v>12420</v>
      </c>
      <c r="G453" s="80"/>
    </row>
    <row r="454" spans="1:7" ht="15" customHeight="1" x14ac:dyDescent="0.3">
      <c r="A454" s="77">
        <v>2</v>
      </c>
      <c r="B454" s="79">
        <v>43467</v>
      </c>
      <c r="C454" s="67" t="s">
        <v>69</v>
      </c>
      <c r="D454" s="80" t="s">
        <v>86</v>
      </c>
      <c r="E454" s="80"/>
      <c r="F454" s="81">
        <v>225000</v>
      </c>
      <c r="G454" s="80"/>
    </row>
    <row r="455" spans="1:7" ht="15" customHeight="1" x14ac:dyDescent="0.3">
      <c r="A455" s="77">
        <v>3</v>
      </c>
      <c r="B455" s="79">
        <v>43473</v>
      </c>
      <c r="C455" s="67" t="s">
        <v>69</v>
      </c>
      <c r="D455" s="80" t="s">
        <v>86</v>
      </c>
      <c r="E455" s="80"/>
      <c r="F455" s="81">
        <v>130000</v>
      </c>
      <c r="G455" s="80"/>
    </row>
    <row r="456" spans="1:7" ht="15" customHeight="1" x14ac:dyDescent="0.3">
      <c r="A456" s="77">
        <v>4</v>
      </c>
      <c r="B456" s="79">
        <v>43476</v>
      </c>
      <c r="C456" s="67" t="s">
        <v>69</v>
      </c>
      <c r="D456" s="80" t="s">
        <v>86</v>
      </c>
      <c r="E456" s="80"/>
      <c r="F456" s="81">
        <v>235000</v>
      </c>
      <c r="G456" s="80"/>
    </row>
    <row r="457" spans="1:7" ht="15" customHeight="1" x14ac:dyDescent="0.3">
      <c r="A457" s="77">
        <v>5</v>
      </c>
      <c r="B457" s="79">
        <v>43487</v>
      </c>
      <c r="C457" s="67" t="s">
        <v>69</v>
      </c>
      <c r="D457" s="80" t="s">
        <v>86</v>
      </c>
      <c r="E457" s="80"/>
      <c r="F457" s="81">
        <v>165000</v>
      </c>
      <c r="G457" s="80"/>
    </row>
    <row r="458" spans="1:7" ht="15" customHeight="1" x14ac:dyDescent="0.3">
      <c r="A458" s="77">
        <v>6</v>
      </c>
      <c r="B458" s="79">
        <v>43493</v>
      </c>
      <c r="C458" s="67" t="s">
        <v>69</v>
      </c>
      <c r="D458" s="80" t="s">
        <v>86</v>
      </c>
      <c r="E458" s="80"/>
      <c r="F458" s="81">
        <v>552000</v>
      </c>
      <c r="G458" s="80"/>
    </row>
    <row r="459" spans="1:7" ht="15" customHeight="1" x14ac:dyDescent="0.3">
      <c r="A459" s="77">
        <v>7</v>
      </c>
      <c r="B459" s="79">
        <v>43497</v>
      </c>
      <c r="C459" s="67" t="s">
        <v>69</v>
      </c>
      <c r="D459" s="80" t="s">
        <v>86</v>
      </c>
      <c r="E459" s="80"/>
      <c r="F459" s="81">
        <v>275000</v>
      </c>
      <c r="G459" s="80"/>
    </row>
    <row r="460" spans="1:7" ht="15" customHeight="1" x14ac:dyDescent="0.3">
      <c r="A460" s="77">
        <v>8</v>
      </c>
      <c r="B460" s="79">
        <v>43504</v>
      </c>
      <c r="C460" s="67" t="s">
        <v>69</v>
      </c>
      <c r="D460" s="80" t="s">
        <v>86</v>
      </c>
      <c r="E460" s="80"/>
      <c r="F460" s="81">
        <v>130000</v>
      </c>
      <c r="G460" s="80"/>
    </row>
    <row r="461" spans="1:7" ht="15" customHeight="1" x14ac:dyDescent="0.3">
      <c r="A461" s="77">
        <v>9</v>
      </c>
      <c r="B461" s="79">
        <v>43508</v>
      </c>
      <c r="C461" s="67" t="s">
        <v>69</v>
      </c>
      <c r="D461" s="80" t="s">
        <v>86</v>
      </c>
      <c r="E461" s="80"/>
      <c r="F461" s="81">
        <v>215000</v>
      </c>
      <c r="G461" s="80"/>
    </row>
    <row r="462" spans="1:7" ht="15" customHeight="1" x14ac:dyDescent="0.3">
      <c r="A462" s="77">
        <v>10</v>
      </c>
      <c r="B462" s="79">
        <v>43515</v>
      </c>
      <c r="C462" s="67" t="s">
        <v>69</v>
      </c>
      <c r="D462" s="80" t="s">
        <v>86</v>
      </c>
      <c r="E462" s="80"/>
      <c r="F462" s="81">
        <v>24200</v>
      </c>
      <c r="G462" s="82" t="s">
        <v>87</v>
      </c>
    </row>
    <row r="463" spans="1:7" ht="15" customHeight="1" x14ac:dyDescent="0.3">
      <c r="A463" s="77">
        <v>11</v>
      </c>
      <c r="B463" s="79">
        <v>43517</v>
      </c>
      <c r="C463" s="67" t="s">
        <v>69</v>
      </c>
      <c r="D463" s="80" t="s">
        <v>86</v>
      </c>
      <c r="E463" s="80"/>
      <c r="F463" s="81">
        <v>200000</v>
      </c>
      <c r="G463" s="80"/>
    </row>
    <row r="464" spans="1:7" ht="15" customHeight="1" x14ac:dyDescent="0.3">
      <c r="A464" s="77">
        <v>12</v>
      </c>
      <c r="B464" s="79">
        <v>43522</v>
      </c>
      <c r="C464" s="67" t="s">
        <v>69</v>
      </c>
      <c r="D464" s="80" t="s">
        <v>86</v>
      </c>
      <c r="E464" s="80"/>
      <c r="F464" s="81">
        <v>552000</v>
      </c>
      <c r="G464" s="80"/>
    </row>
    <row r="465" spans="1:7" ht="15" customHeight="1" x14ac:dyDescent="0.3">
      <c r="A465" s="77">
        <v>13</v>
      </c>
      <c r="B465" s="79">
        <v>43528</v>
      </c>
      <c r="C465" s="67" t="s">
        <v>69</v>
      </c>
      <c r="D465" s="80" t="s">
        <v>86</v>
      </c>
      <c r="E465" s="80"/>
      <c r="F465" s="81">
        <v>260000</v>
      </c>
      <c r="G465" s="80"/>
    </row>
    <row r="466" spans="1:7" ht="15" customHeight="1" x14ac:dyDescent="0.3">
      <c r="A466" s="77">
        <v>14</v>
      </c>
      <c r="B466" s="79">
        <v>43530</v>
      </c>
      <c r="C466" s="67" t="s">
        <v>69</v>
      </c>
      <c r="D466" s="80" t="s">
        <v>86</v>
      </c>
      <c r="E466" s="80"/>
      <c r="F466" s="81">
        <v>120000</v>
      </c>
      <c r="G466" s="80"/>
    </row>
    <row r="467" spans="1:7" ht="15" customHeight="1" x14ac:dyDescent="0.3">
      <c r="A467" s="77">
        <v>15</v>
      </c>
      <c r="B467" s="79">
        <v>43536</v>
      </c>
      <c r="C467" s="67" t="s">
        <v>69</v>
      </c>
      <c r="D467" s="80" t="s">
        <v>86</v>
      </c>
      <c r="E467" s="80"/>
      <c r="F467" s="81">
        <v>215000</v>
      </c>
      <c r="G467" s="80"/>
    </row>
    <row r="468" spans="1:7" ht="15" customHeight="1" x14ac:dyDescent="0.3">
      <c r="A468" s="77">
        <v>16</v>
      </c>
      <c r="B468" s="79">
        <v>43545</v>
      </c>
      <c r="C468" s="67" t="s">
        <v>69</v>
      </c>
      <c r="D468" s="80" t="s">
        <v>86</v>
      </c>
      <c r="E468" s="80"/>
      <c r="F468" s="81">
        <v>180000</v>
      </c>
      <c r="G468" s="80"/>
    </row>
    <row r="469" spans="1:7" ht="15" customHeight="1" x14ac:dyDescent="0.3">
      <c r="A469" s="77">
        <v>17</v>
      </c>
      <c r="B469" s="79">
        <v>43550</v>
      </c>
      <c r="C469" s="67" t="s">
        <v>69</v>
      </c>
      <c r="D469" s="80" t="s">
        <v>86</v>
      </c>
      <c r="E469" s="80"/>
      <c r="F469" s="81">
        <v>537000</v>
      </c>
      <c r="G469" s="80"/>
    </row>
    <row r="470" spans="1:7" ht="15" customHeight="1" x14ac:dyDescent="0.3">
      <c r="A470" s="77">
        <v>18</v>
      </c>
      <c r="B470" s="79">
        <v>43558</v>
      </c>
      <c r="C470" s="67" t="s">
        <v>69</v>
      </c>
      <c r="D470" s="80" t="s">
        <v>86</v>
      </c>
      <c r="E470" s="80"/>
      <c r="F470" s="81">
        <v>255000</v>
      </c>
      <c r="G470" s="80"/>
    </row>
    <row r="471" spans="1:7" ht="15" customHeight="1" x14ac:dyDescent="0.3">
      <c r="A471" s="77">
        <v>19</v>
      </c>
      <c r="B471" s="79">
        <v>43563</v>
      </c>
      <c r="C471" s="67" t="s">
        <v>69</v>
      </c>
      <c r="D471" s="80" t="s">
        <v>86</v>
      </c>
      <c r="E471" s="80"/>
      <c r="F471" s="81">
        <v>120000</v>
      </c>
      <c r="G471" s="80"/>
    </row>
    <row r="472" spans="1:7" ht="15" customHeight="1" x14ac:dyDescent="0.3">
      <c r="A472" s="77">
        <v>20</v>
      </c>
      <c r="B472" s="79">
        <v>43566</v>
      </c>
      <c r="C472" s="67" t="s">
        <v>69</v>
      </c>
      <c r="D472" s="80" t="s">
        <v>86</v>
      </c>
      <c r="E472" s="80"/>
      <c r="F472" s="81">
        <v>225000</v>
      </c>
      <c r="G472" s="80"/>
    </row>
    <row r="473" spans="1:7" ht="15" customHeight="1" x14ac:dyDescent="0.3">
      <c r="A473" s="77">
        <v>21</v>
      </c>
      <c r="B473" s="79">
        <v>43581</v>
      </c>
      <c r="C473" s="67" t="s">
        <v>69</v>
      </c>
      <c r="D473" s="80" t="s">
        <v>86</v>
      </c>
      <c r="E473" s="80"/>
      <c r="F473" s="81">
        <v>472000</v>
      </c>
      <c r="G473" s="80"/>
    </row>
    <row r="474" spans="1:7" ht="15" customHeight="1" x14ac:dyDescent="0.3">
      <c r="A474" s="77">
        <v>22</v>
      </c>
      <c r="B474" s="79">
        <v>43587</v>
      </c>
      <c r="C474" s="67" t="s">
        <v>69</v>
      </c>
      <c r="D474" s="80" t="s">
        <v>86</v>
      </c>
      <c r="E474" s="80"/>
      <c r="F474" s="81">
        <v>270000</v>
      </c>
      <c r="G474" s="80"/>
    </row>
    <row r="475" spans="1:7" ht="15" customHeight="1" x14ac:dyDescent="0.3">
      <c r="A475" s="77">
        <v>23</v>
      </c>
      <c r="B475" s="79">
        <v>43593</v>
      </c>
      <c r="C475" s="67" t="s">
        <v>69</v>
      </c>
      <c r="D475" s="80" t="s">
        <v>86</v>
      </c>
      <c r="E475" s="80"/>
      <c r="F475" s="81">
        <v>110000</v>
      </c>
      <c r="G475" s="80"/>
    </row>
    <row r="476" spans="1:7" ht="15" customHeight="1" x14ac:dyDescent="0.3">
      <c r="A476" s="77">
        <v>24</v>
      </c>
      <c r="B476" s="79">
        <v>43598</v>
      </c>
      <c r="C476" s="67" t="s">
        <v>69</v>
      </c>
      <c r="D476" s="80" t="s">
        <v>86</v>
      </c>
      <c r="E476" s="80"/>
      <c r="F476" s="81">
        <v>215000</v>
      </c>
      <c r="G476" s="80"/>
    </row>
    <row r="477" spans="1:7" ht="15" customHeight="1" x14ac:dyDescent="0.3">
      <c r="A477" s="77">
        <v>25</v>
      </c>
      <c r="B477" s="79">
        <v>43606</v>
      </c>
      <c r="C477" s="67" t="s">
        <v>69</v>
      </c>
      <c r="D477" s="80" t="s">
        <v>86</v>
      </c>
      <c r="E477" s="80"/>
      <c r="F477" s="81">
        <v>185000</v>
      </c>
      <c r="G477" s="80"/>
    </row>
    <row r="478" spans="1:7" ht="15" customHeight="1" x14ac:dyDescent="0.3">
      <c r="A478" s="77">
        <v>26</v>
      </c>
      <c r="B478" s="79">
        <v>43613</v>
      </c>
      <c r="C478" s="67" t="s">
        <v>69</v>
      </c>
      <c r="D478" s="80" t="s">
        <v>86</v>
      </c>
      <c r="E478" s="80"/>
      <c r="F478" s="81">
        <v>527000</v>
      </c>
      <c r="G478" s="80"/>
    </row>
    <row r="479" spans="1:7" ht="15" customHeight="1" x14ac:dyDescent="0.3">
      <c r="A479" s="77">
        <v>27</v>
      </c>
      <c r="B479" s="79">
        <v>43620</v>
      </c>
      <c r="C479" s="67" t="s">
        <v>69</v>
      </c>
      <c r="D479" s="80" t="s">
        <v>86</v>
      </c>
      <c r="E479" s="80"/>
      <c r="F479" s="81">
        <v>275000</v>
      </c>
      <c r="G479" s="80"/>
    </row>
    <row r="480" spans="1:7" ht="15" customHeight="1" x14ac:dyDescent="0.3">
      <c r="A480" s="77">
        <v>28</v>
      </c>
      <c r="B480" s="79">
        <v>43623</v>
      </c>
      <c r="C480" s="67" t="s">
        <v>69</v>
      </c>
      <c r="D480" s="80" t="s">
        <v>86</v>
      </c>
      <c r="E480" s="80"/>
      <c r="F480" s="81">
        <v>130000</v>
      </c>
      <c r="G480" s="80"/>
    </row>
    <row r="481" spans="1:7" ht="15" customHeight="1" x14ac:dyDescent="0.3">
      <c r="A481" s="77">
        <v>29</v>
      </c>
      <c r="B481" s="79">
        <v>43627</v>
      </c>
      <c r="C481" s="67" t="s">
        <v>69</v>
      </c>
      <c r="D481" s="80" t="s">
        <v>86</v>
      </c>
      <c r="E481" s="80"/>
      <c r="F481" s="81">
        <v>205000</v>
      </c>
      <c r="G481" s="80"/>
    </row>
    <row r="482" spans="1:7" ht="15" customHeight="1" x14ac:dyDescent="0.3">
      <c r="A482" s="77">
        <v>30</v>
      </c>
      <c r="B482" s="79">
        <v>43637</v>
      </c>
      <c r="C482" s="67" t="s">
        <v>69</v>
      </c>
      <c r="D482" s="80" t="s">
        <v>86</v>
      </c>
      <c r="E482" s="80"/>
      <c r="F482" s="81">
        <v>185000</v>
      </c>
      <c r="G482" s="80"/>
    </row>
    <row r="483" spans="1:7" ht="15" customHeight="1" x14ac:dyDescent="0.3">
      <c r="A483" s="77">
        <v>31</v>
      </c>
      <c r="B483" s="79">
        <v>43639</v>
      </c>
      <c r="C483" s="67" t="s">
        <v>69</v>
      </c>
      <c r="D483" s="80" t="s">
        <v>85</v>
      </c>
      <c r="E483" s="80"/>
      <c r="F483" s="81">
        <v>14180</v>
      </c>
      <c r="G483" s="80"/>
    </row>
    <row r="484" spans="1:7" ht="15" customHeight="1" x14ac:dyDescent="0.3">
      <c r="A484" s="77">
        <v>32</v>
      </c>
      <c r="B484" s="79">
        <v>43642</v>
      </c>
      <c r="C484" s="67" t="s">
        <v>69</v>
      </c>
      <c r="D484" s="80" t="s">
        <v>86</v>
      </c>
      <c r="E484" s="80"/>
      <c r="F484" s="81">
        <v>522000</v>
      </c>
      <c r="G484" s="80"/>
    </row>
    <row r="485" spans="1:7" ht="15" customHeight="1" x14ac:dyDescent="0.3">
      <c r="A485" s="77">
        <v>33</v>
      </c>
      <c r="B485" s="79">
        <v>43655</v>
      </c>
      <c r="C485" s="67" t="s">
        <v>69</v>
      </c>
      <c r="D485" s="80" t="s">
        <v>86</v>
      </c>
      <c r="E485" s="80"/>
      <c r="F485" s="81">
        <v>130000</v>
      </c>
      <c r="G485" s="80"/>
    </row>
    <row r="486" spans="1:7" ht="15" customHeight="1" x14ac:dyDescent="0.3">
      <c r="A486" s="77">
        <v>34</v>
      </c>
      <c r="B486" s="79">
        <v>43657</v>
      </c>
      <c r="C486" s="67" t="s">
        <v>69</v>
      </c>
      <c r="D486" s="80" t="s">
        <v>86</v>
      </c>
      <c r="E486" s="80"/>
      <c r="F486" s="81">
        <v>215000</v>
      </c>
      <c r="G486" s="80"/>
    </row>
    <row r="487" spans="1:7" ht="15" customHeight="1" x14ac:dyDescent="0.3">
      <c r="A487" s="77">
        <v>35</v>
      </c>
      <c r="B487" s="79">
        <v>43669</v>
      </c>
      <c r="C487" s="67" t="s">
        <v>69</v>
      </c>
      <c r="D487" s="80" t="s">
        <v>86</v>
      </c>
      <c r="E487" s="80"/>
      <c r="F487" s="81">
        <v>190000</v>
      </c>
      <c r="G487" s="80"/>
    </row>
    <row r="488" spans="1:7" ht="15" customHeight="1" x14ac:dyDescent="0.3">
      <c r="A488" s="77">
        <v>36</v>
      </c>
      <c r="B488" s="79">
        <v>43672</v>
      </c>
      <c r="C488" s="67" t="s">
        <v>69</v>
      </c>
      <c r="D488" s="80" t="s">
        <v>86</v>
      </c>
      <c r="E488" s="80"/>
      <c r="F488" s="81">
        <v>517000</v>
      </c>
      <c r="G488" s="80"/>
    </row>
    <row r="489" spans="1:7" ht="15" customHeight="1" x14ac:dyDescent="0.3">
      <c r="A489" s="77">
        <v>37</v>
      </c>
      <c r="B489" s="79">
        <v>43678</v>
      </c>
      <c r="C489" s="67" t="s">
        <v>69</v>
      </c>
      <c r="D489" s="80" t="s">
        <v>86</v>
      </c>
      <c r="E489" s="80"/>
      <c r="F489" s="81">
        <v>280000</v>
      </c>
      <c r="G489" s="80"/>
    </row>
    <row r="490" spans="1:7" ht="15" customHeight="1" x14ac:dyDescent="0.3">
      <c r="A490" s="77">
        <v>38</v>
      </c>
      <c r="B490" s="79">
        <v>43683</v>
      </c>
      <c r="C490" s="67" t="s">
        <v>69</v>
      </c>
      <c r="D490" s="80" t="s">
        <v>86</v>
      </c>
      <c r="E490" s="80"/>
      <c r="F490" s="81">
        <v>110000</v>
      </c>
      <c r="G490" s="80"/>
    </row>
    <row r="491" spans="1:7" ht="15" customHeight="1" x14ac:dyDescent="0.3">
      <c r="A491" s="77">
        <v>39</v>
      </c>
      <c r="B491" s="79">
        <v>43690</v>
      </c>
      <c r="C491" s="67" t="s">
        <v>69</v>
      </c>
      <c r="D491" s="80" t="s">
        <v>86</v>
      </c>
      <c r="E491" s="80"/>
      <c r="F491" s="81">
        <v>215000</v>
      </c>
      <c r="G491" s="80"/>
    </row>
    <row r="492" spans="1:7" ht="15" customHeight="1" x14ac:dyDescent="0.3">
      <c r="A492" s="77">
        <v>40</v>
      </c>
      <c r="B492" s="79">
        <v>43698</v>
      </c>
      <c r="C492" s="67" t="s">
        <v>69</v>
      </c>
      <c r="D492" s="80" t="s">
        <v>86</v>
      </c>
      <c r="E492" s="80"/>
      <c r="F492" s="81">
        <v>185000</v>
      </c>
      <c r="G492" s="80"/>
    </row>
    <row r="493" spans="1:7" ht="15" customHeight="1" x14ac:dyDescent="0.3">
      <c r="A493" s="77">
        <v>41</v>
      </c>
      <c r="B493" s="79">
        <v>43710</v>
      </c>
      <c r="C493" s="67" t="s">
        <v>69</v>
      </c>
      <c r="D493" s="80" t="s">
        <v>86</v>
      </c>
      <c r="E493" s="80"/>
      <c r="F493" s="81">
        <v>245000</v>
      </c>
      <c r="G493" s="80"/>
    </row>
    <row r="494" spans="1:7" ht="15" customHeight="1" x14ac:dyDescent="0.3">
      <c r="A494" s="77">
        <v>42</v>
      </c>
      <c r="B494" s="79">
        <v>43746</v>
      </c>
      <c r="C494" s="67" t="s">
        <v>69</v>
      </c>
      <c r="D494" s="80" t="s">
        <v>86</v>
      </c>
      <c r="E494" s="80"/>
      <c r="F494" s="81">
        <v>130000</v>
      </c>
      <c r="G494" s="80"/>
    </row>
    <row r="495" spans="1:7" ht="15" customHeight="1" x14ac:dyDescent="0.3">
      <c r="A495" s="77">
        <v>43</v>
      </c>
      <c r="B495" s="79">
        <v>43749</v>
      </c>
      <c r="C495" s="67" t="s">
        <v>69</v>
      </c>
      <c r="D495" s="80" t="s">
        <v>86</v>
      </c>
      <c r="E495" s="80"/>
      <c r="F495" s="81">
        <v>215000</v>
      </c>
      <c r="G495" s="80"/>
    </row>
    <row r="496" spans="1:7" ht="15" customHeight="1" x14ac:dyDescent="0.3">
      <c r="A496" s="77">
        <v>44</v>
      </c>
      <c r="B496" s="79">
        <v>43760</v>
      </c>
      <c r="C496" s="67" t="s">
        <v>69</v>
      </c>
      <c r="D496" s="80" t="s">
        <v>86</v>
      </c>
      <c r="E496" s="80"/>
      <c r="F496" s="81">
        <v>170000</v>
      </c>
      <c r="G496" s="80"/>
    </row>
    <row r="497" spans="1:7" ht="15" customHeight="1" x14ac:dyDescent="0.3">
      <c r="A497" s="77">
        <v>45</v>
      </c>
      <c r="B497" s="79">
        <v>43766</v>
      </c>
      <c r="C497" s="67" t="s">
        <v>69</v>
      </c>
      <c r="D497" s="80" t="s">
        <v>86</v>
      </c>
      <c r="E497" s="80"/>
      <c r="F497" s="81">
        <v>532000</v>
      </c>
      <c r="G497" s="80"/>
    </row>
    <row r="498" spans="1:7" ht="15" customHeight="1" x14ac:dyDescent="0.3">
      <c r="A498" s="77">
        <v>46</v>
      </c>
      <c r="B498" s="79">
        <v>43770</v>
      </c>
      <c r="C498" s="67" t="s">
        <v>69</v>
      </c>
      <c r="D498" s="80" t="s">
        <v>86</v>
      </c>
      <c r="E498" s="80"/>
      <c r="F498" s="81">
        <v>245000</v>
      </c>
      <c r="G498" s="80"/>
    </row>
    <row r="499" spans="1:7" ht="15" customHeight="1" x14ac:dyDescent="0.3">
      <c r="A499" s="77">
        <v>47</v>
      </c>
      <c r="B499" s="79">
        <v>43781</v>
      </c>
      <c r="C499" s="67" t="s">
        <v>69</v>
      </c>
      <c r="D499" s="80" t="s">
        <v>86</v>
      </c>
      <c r="E499" s="80"/>
      <c r="F499" s="81">
        <v>215000</v>
      </c>
      <c r="G499" s="80"/>
    </row>
    <row r="500" spans="1:7" ht="15" customHeight="1" x14ac:dyDescent="0.3">
      <c r="A500" s="77">
        <v>48</v>
      </c>
      <c r="B500" s="79">
        <v>43790</v>
      </c>
      <c r="C500" s="67" t="s">
        <v>69</v>
      </c>
      <c r="D500" s="80" t="s">
        <v>86</v>
      </c>
      <c r="E500" s="80"/>
      <c r="F500" s="81">
        <v>180000</v>
      </c>
      <c r="G500" s="80"/>
    </row>
    <row r="501" spans="1:7" ht="15" customHeight="1" x14ac:dyDescent="0.3">
      <c r="A501" s="77">
        <v>49</v>
      </c>
      <c r="B501" s="79">
        <v>43795</v>
      </c>
      <c r="C501" s="67" t="s">
        <v>69</v>
      </c>
      <c r="D501" s="80" t="s">
        <v>86</v>
      </c>
      <c r="E501" s="80"/>
      <c r="F501" s="81">
        <v>502000</v>
      </c>
      <c r="G501" s="80"/>
    </row>
    <row r="502" spans="1:7" ht="15" customHeight="1" x14ac:dyDescent="0.3">
      <c r="A502" s="77">
        <v>50</v>
      </c>
      <c r="B502" s="79">
        <v>43802</v>
      </c>
      <c r="C502" s="67" t="s">
        <v>69</v>
      </c>
      <c r="D502" s="80" t="s">
        <v>86</v>
      </c>
      <c r="E502" s="80"/>
      <c r="F502" s="81">
        <v>245000</v>
      </c>
      <c r="G502" s="80"/>
    </row>
    <row r="503" spans="1:7" ht="15" customHeight="1" x14ac:dyDescent="0.3">
      <c r="A503" s="77">
        <v>51</v>
      </c>
      <c r="B503" s="79">
        <v>43805</v>
      </c>
      <c r="C503" s="67" t="s">
        <v>69</v>
      </c>
      <c r="D503" s="80" t="s">
        <v>86</v>
      </c>
      <c r="E503" s="80"/>
      <c r="F503" s="81">
        <v>120000</v>
      </c>
      <c r="G503" s="80"/>
    </row>
    <row r="504" spans="1:7" ht="15" customHeight="1" x14ac:dyDescent="0.3">
      <c r="A504" s="77">
        <v>52</v>
      </c>
      <c r="B504" s="79">
        <v>43810</v>
      </c>
      <c r="C504" s="67" t="s">
        <v>69</v>
      </c>
      <c r="D504" s="80" t="s">
        <v>86</v>
      </c>
      <c r="E504" s="80"/>
      <c r="F504" s="81">
        <v>215000</v>
      </c>
      <c r="G504" s="80"/>
    </row>
    <row r="505" spans="1:7" ht="15" customHeight="1" x14ac:dyDescent="0.3">
      <c r="A505" s="77">
        <v>53</v>
      </c>
      <c r="B505" s="79">
        <v>43822</v>
      </c>
      <c r="C505" s="67" t="s">
        <v>69</v>
      </c>
      <c r="D505" s="80" t="s">
        <v>86</v>
      </c>
      <c r="E505" s="80"/>
      <c r="F505" s="81">
        <v>165000</v>
      </c>
      <c r="G505" s="80"/>
    </row>
    <row r="506" spans="1:7" ht="15" customHeight="1" x14ac:dyDescent="0.3">
      <c r="A506" s="77">
        <v>54</v>
      </c>
      <c r="B506" s="79">
        <v>43826</v>
      </c>
      <c r="C506" s="67" t="s">
        <v>69</v>
      </c>
      <c r="D506" s="80" t="s">
        <v>86</v>
      </c>
      <c r="E506" s="80"/>
      <c r="F506" s="81">
        <v>472000</v>
      </c>
      <c r="G506" s="80"/>
    </row>
    <row r="507" spans="1:7" ht="15" customHeight="1" x14ac:dyDescent="0.3">
      <c r="A507" s="142" t="s">
        <v>71</v>
      </c>
      <c r="B507" s="142"/>
      <c r="C507" s="142"/>
      <c r="D507" s="142"/>
      <c r="E507" s="142"/>
      <c r="F507" s="74">
        <f>SUM(F453:F506)</f>
        <v>13230800</v>
      </c>
      <c r="G507" s="75"/>
    </row>
    <row r="508" spans="1:7" ht="15" customHeight="1" x14ac:dyDescent="0.3">
      <c r="A508" s="143" t="s">
        <v>88</v>
      </c>
      <c r="B508" s="143"/>
      <c r="C508" s="143"/>
      <c r="D508" s="143"/>
      <c r="E508" s="143"/>
      <c r="F508" s="143"/>
      <c r="G508" s="143"/>
    </row>
    <row r="509" spans="1:7" ht="15" customHeight="1" x14ac:dyDescent="0.3">
      <c r="A509" s="77">
        <v>1</v>
      </c>
      <c r="B509" s="66">
        <v>43663</v>
      </c>
      <c r="C509" s="67" t="s">
        <v>69</v>
      </c>
      <c r="D509" s="80" t="s">
        <v>89</v>
      </c>
      <c r="E509" s="80"/>
      <c r="F509" s="69">
        <v>5535000</v>
      </c>
      <c r="G509" s="80"/>
    </row>
    <row r="510" spans="1:7" ht="15" customHeight="1" x14ac:dyDescent="0.3">
      <c r="A510" s="77">
        <v>2</v>
      </c>
      <c r="B510" s="66">
        <v>43819</v>
      </c>
      <c r="C510" s="67" t="s">
        <v>69</v>
      </c>
      <c r="D510" s="80" t="s">
        <v>89</v>
      </c>
      <c r="E510" s="80"/>
      <c r="F510" s="69">
        <v>1703000</v>
      </c>
      <c r="G510" s="80"/>
    </row>
    <row r="511" spans="1:7" ht="15" customHeight="1" x14ac:dyDescent="0.3">
      <c r="A511" s="77">
        <v>3</v>
      </c>
      <c r="B511" s="66">
        <v>43828</v>
      </c>
      <c r="C511" s="67" t="s">
        <v>69</v>
      </c>
      <c r="D511" s="80" t="s">
        <v>90</v>
      </c>
      <c r="E511" s="80"/>
      <c r="F511" s="69">
        <v>2343</v>
      </c>
      <c r="G511" s="80"/>
    </row>
    <row r="512" spans="1:7" ht="15" customHeight="1" x14ac:dyDescent="0.3">
      <c r="A512" s="142" t="s">
        <v>71</v>
      </c>
      <c r="B512" s="142"/>
      <c r="C512" s="142"/>
      <c r="D512" s="142"/>
      <c r="E512" s="142"/>
      <c r="F512" s="74">
        <f>SUM(F509:F511)</f>
        <v>7240343</v>
      </c>
      <c r="G512" s="75"/>
    </row>
    <row r="513" spans="2:7" x14ac:dyDescent="0.3">
      <c r="B513" s="83"/>
      <c r="C513" s="84"/>
      <c r="D513" s="84"/>
      <c r="E513" s="84"/>
      <c r="F513" s="85"/>
      <c r="G513" s="84"/>
    </row>
    <row r="514" spans="2:7" x14ac:dyDescent="0.3">
      <c r="B514" s="83"/>
      <c r="C514" s="84"/>
      <c r="D514" s="84"/>
      <c r="E514" s="84"/>
      <c r="F514" s="85"/>
      <c r="G514" s="84"/>
    </row>
    <row r="515" spans="2:7" x14ac:dyDescent="0.3">
      <c r="B515" s="83"/>
      <c r="C515" s="84"/>
      <c r="D515" s="84"/>
      <c r="E515" s="84"/>
      <c r="F515" s="85"/>
      <c r="G515" s="84"/>
    </row>
    <row r="516" spans="2:7" x14ac:dyDescent="0.3">
      <c r="B516" s="83"/>
      <c r="C516" s="84"/>
      <c r="D516" s="84"/>
      <c r="E516" s="84"/>
      <c r="F516" s="85"/>
      <c r="G516" s="84"/>
    </row>
    <row r="517" spans="2:7" x14ac:dyDescent="0.3">
      <c r="B517" s="83"/>
      <c r="C517" s="84"/>
      <c r="D517" s="84"/>
      <c r="E517" s="84"/>
      <c r="F517" s="85"/>
      <c r="G517" s="84"/>
    </row>
    <row r="518" spans="2:7" x14ac:dyDescent="0.3">
      <c r="B518" s="83"/>
      <c r="C518" s="84"/>
      <c r="D518" s="84"/>
      <c r="E518" s="84"/>
      <c r="F518" s="85"/>
      <c r="G518" s="84"/>
    </row>
    <row r="519" spans="2:7" x14ac:dyDescent="0.3">
      <c r="B519" s="83"/>
      <c r="C519" s="84"/>
      <c r="D519" s="84"/>
      <c r="E519" s="84"/>
      <c r="F519" s="85"/>
      <c r="G519" s="84"/>
    </row>
    <row r="520" spans="2:7" x14ac:dyDescent="0.3">
      <c r="B520" s="83"/>
      <c r="C520" s="84"/>
      <c r="D520" s="84"/>
      <c r="E520" s="84"/>
      <c r="F520" s="85"/>
      <c r="G520" s="84"/>
    </row>
    <row r="521" spans="2:7" x14ac:dyDescent="0.3">
      <c r="B521" s="83"/>
      <c r="C521" s="84"/>
      <c r="D521" s="84"/>
      <c r="E521" s="84"/>
      <c r="F521" s="85"/>
      <c r="G521" s="84"/>
    </row>
    <row r="522" spans="2:7" x14ac:dyDescent="0.3">
      <c r="B522" s="83"/>
      <c r="C522" s="84"/>
      <c r="D522" s="84"/>
      <c r="E522" s="84"/>
      <c r="F522" s="85"/>
      <c r="G522" s="84"/>
    </row>
    <row r="523" spans="2:7" x14ac:dyDescent="0.3">
      <c r="B523" s="83"/>
      <c r="C523" s="84"/>
      <c r="D523" s="84"/>
      <c r="E523" s="84"/>
      <c r="F523" s="85"/>
      <c r="G523" s="84"/>
    </row>
    <row r="524" spans="2:7" x14ac:dyDescent="0.3">
      <c r="B524" s="83"/>
      <c r="C524" s="84"/>
      <c r="D524" s="84"/>
      <c r="E524" s="84"/>
      <c r="F524" s="85"/>
      <c r="G524" s="84"/>
    </row>
    <row r="525" spans="2:7" x14ac:dyDescent="0.3">
      <c r="B525" s="83"/>
      <c r="C525" s="84"/>
      <c r="D525" s="84"/>
      <c r="E525" s="84"/>
      <c r="F525" s="85"/>
      <c r="G525" s="84"/>
    </row>
    <row r="526" spans="2:7" x14ac:dyDescent="0.3">
      <c r="B526" s="83"/>
      <c r="C526" s="84"/>
      <c r="D526" s="84"/>
      <c r="E526" s="84"/>
      <c r="F526" s="85"/>
      <c r="G526" s="84"/>
    </row>
    <row r="527" spans="2:7" x14ac:dyDescent="0.3">
      <c r="B527" s="83"/>
      <c r="C527" s="84"/>
      <c r="D527" s="84"/>
      <c r="E527" s="84"/>
      <c r="F527" s="85"/>
      <c r="G527" s="84"/>
    </row>
    <row r="528" spans="2:7" x14ac:dyDescent="0.3">
      <c r="B528" s="83"/>
      <c r="C528" s="84"/>
      <c r="D528" s="84"/>
      <c r="E528" s="84"/>
      <c r="F528" s="85"/>
      <c r="G528" s="84"/>
    </row>
    <row r="529" spans="2:7" x14ac:dyDescent="0.3">
      <c r="B529" s="83"/>
      <c r="C529" s="84"/>
      <c r="D529" s="84"/>
      <c r="E529" s="84"/>
      <c r="F529" s="85"/>
      <c r="G529" s="84"/>
    </row>
    <row r="530" spans="2:7" x14ac:dyDescent="0.3">
      <c r="B530" s="83"/>
      <c r="C530" s="84"/>
      <c r="D530" s="84"/>
      <c r="E530" s="84"/>
      <c r="F530" s="85"/>
      <c r="G530" s="84"/>
    </row>
    <row r="531" spans="2:7" x14ac:dyDescent="0.3">
      <c r="B531" s="83"/>
      <c r="C531" s="84"/>
      <c r="D531" s="84"/>
      <c r="E531" s="84"/>
      <c r="F531" s="85"/>
      <c r="G531" s="84"/>
    </row>
    <row r="532" spans="2:7" x14ac:dyDescent="0.3">
      <c r="B532" s="83"/>
      <c r="C532" s="84"/>
      <c r="D532" s="84"/>
      <c r="E532" s="84"/>
      <c r="F532" s="85"/>
      <c r="G532" s="84"/>
    </row>
    <row r="533" spans="2:7" x14ac:dyDescent="0.3">
      <c r="B533" s="83"/>
      <c r="C533" s="84"/>
      <c r="D533" s="84"/>
      <c r="E533" s="84"/>
      <c r="F533" s="85"/>
      <c r="G533" s="84"/>
    </row>
    <row r="534" spans="2:7" x14ac:dyDescent="0.3">
      <c r="B534" s="83"/>
      <c r="C534" s="84"/>
      <c r="D534" s="84"/>
      <c r="E534" s="84"/>
      <c r="F534" s="85"/>
      <c r="G534" s="84"/>
    </row>
    <row r="535" spans="2:7" x14ac:dyDescent="0.3">
      <c r="B535" s="83"/>
      <c r="C535" s="84"/>
      <c r="D535" s="84"/>
      <c r="E535" s="84"/>
      <c r="F535" s="85"/>
      <c r="G535" s="84"/>
    </row>
    <row r="536" spans="2:7" x14ac:dyDescent="0.3">
      <c r="B536" s="83"/>
      <c r="C536" s="84"/>
      <c r="D536" s="84"/>
      <c r="E536" s="84"/>
      <c r="F536" s="85"/>
      <c r="G536" s="84"/>
    </row>
    <row r="537" spans="2:7" x14ac:dyDescent="0.3">
      <c r="B537" s="83"/>
      <c r="C537" s="84"/>
      <c r="D537" s="84"/>
      <c r="E537" s="84"/>
      <c r="F537" s="85"/>
      <c r="G537" s="84"/>
    </row>
    <row r="538" spans="2:7" x14ac:dyDescent="0.3">
      <c r="B538" s="83"/>
      <c r="C538" s="84"/>
      <c r="D538" s="84"/>
      <c r="E538" s="84"/>
      <c r="F538" s="85"/>
      <c r="G538" s="84"/>
    </row>
    <row r="539" spans="2:7" x14ac:dyDescent="0.3">
      <c r="B539" s="83"/>
      <c r="C539" s="84"/>
      <c r="D539" s="84"/>
      <c r="E539" s="84"/>
      <c r="F539" s="85"/>
      <c r="G539" s="84"/>
    </row>
    <row r="540" spans="2:7" x14ac:dyDescent="0.3">
      <c r="B540" s="83"/>
      <c r="C540" s="84"/>
      <c r="D540" s="84"/>
      <c r="E540" s="84"/>
      <c r="F540" s="85"/>
      <c r="G540" s="84"/>
    </row>
    <row r="541" spans="2:7" x14ac:dyDescent="0.3">
      <c r="B541" s="83"/>
      <c r="C541" s="84"/>
      <c r="D541" s="84"/>
      <c r="E541" s="84"/>
      <c r="F541" s="85"/>
      <c r="G541" s="84"/>
    </row>
    <row r="542" spans="2:7" x14ac:dyDescent="0.3">
      <c r="B542" s="83"/>
      <c r="C542" s="84"/>
      <c r="D542" s="84"/>
      <c r="E542" s="84"/>
      <c r="F542" s="85"/>
      <c r="G542" s="84"/>
    </row>
    <row r="543" spans="2:7" x14ac:dyDescent="0.3">
      <c r="B543" s="83"/>
      <c r="C543" s="84"/>
      <c r="D543" s="84"/>
      <c r="E543" s="84"/>
      <c r="F543" s="85"/>
      <c r="G543" s="84"/>
    </row>
    <row r="544" spans="2:7" x14ac:dyDescent="0.3">
      <c r="B544" s="83"/>
      <c r="C544" s="84"/>
      <c r="D544" s="84"/>
      <c r="E544" s="84"/>
      <c r="F544" s="85"/>
      <c r="G544" s="84"/>
    </row>
    <row r="545" spans="2:7" x14ac:dyDescent="0.3">
      <c r="B545" s="83"/>
      <c r="C545" s="84"/>
      <c r="D545" s="84"/>
      <c r="E545" s="84"/>
      <c r="F545" s="85"/>
      <c r="G545" s="84"/>
    </row>
    <row r="546" spans="2:7" x14ac:dyDescent="0.3">
      <c r="B546" s="83"/>
      <c r="C546" s="84"/>
      <c r="D546" s="84"/>
      <c r="E546" s="84"/>
      <c r="F546" s="85"/>
      <c r="G546" s="84"/>
    </row>
    <row r="547" spans="2:7" x14ac:dyDescent="0.3">
      <c r="B547" s="83"/>
      <c r="C547" s="84"/>
      <c r="D547" s="84"/>
      <c r="E547" s="84"/>
      <c r="F547" s="85"/>
      <c r="G547" s="84"/>
    </row>
    <row r="548" spans="2:7" x14ac:dyDescent="0.3">
      <c r="B548" s="83"/>
      <c r="C548" s="84"/>
      <c r="D548" s="84"/>
      <c r="E548" s="84"/>
      <c r="F548" s="85"/>
      <c r="G548" s="84"/>
    </row>
    <row r="549" spans="2:7" x14ac:dyDescent="0.3">
      <c r="B549" s="83"/>
      <c r="C549" s="84"/>
      <c r="D549" s="84"/>
      <c r="E549" s="84"/>
      <c r="F549" s="85"/>
      <c r="G549" s="84"/>
    </row>
    <row r="550" spans="2:7" x14ac:dyDescent="0.3">
      <c r="B550" s="83"/>
      <c r="C550" s="84"/>
      <c r="D550" s="84"/>
      <c r="E550" s="84"/>
      <c r="F550" s="85"/>
      <c r="G550" s="84"/>
    </row>
    <row r="551" spans="2:7" x14ac:dyDescent="0.3">
      <c r="B551" s="83"/>
      <c r="C551" s="84"/>
      <c r="D551" s="84"/>
      <c r="E551" s="84"/>
      <c r="F551" s="85"/>
      <c r="G551" s="84"/>
    </row>
    <row r="552" spans="2:7" x14ac:dyDescent="0.3">
      <c r="B552" s="83"/>
      <c r="C552" s="84"/>
      <c r="D552" s="84"/>
      <c r="E552" s="84"/>
      <c r="F552" s="85"/>
      <c r="G552" s="84"/>
    </row>
    <row r="553" spans="2:7" x14ac:dyDescent="0.3">
      <c r="B553" s="83"/>
      <c r="C553" s="84"/>
      <c r="D553" s="84"/>
      <c r="E553" s="84"/>
      <c r="F553" s="85"/>
      <c r="G553" s="84"/>
    </row>
    <row r="554" spans="2:7" x14ac:dyDescent="0.3">
      <c r="B554" s="83"/>
      <c r="C554" s="84"/>
      <c r="D554" s="84"/>
      <c r="E554" s="84"/>
      <c r="F554" s="85"/>
      <c r="G554" s="84"/>
    </row>
    <row r="555" spans="2:7" x14ac:dyDescent="0.3">
      <c r="B555" s="83"/>
      <c r="C555" s="84"/>
      <c r="D555" s="84"/>
      <c r="E555" s="84"/>
      <c r="F555" s="85"/>
      <c r="G555" s="84"/>
    </row>
    <row r="556" spans="2:7" x14ac:dyDescent="0.3">
      <c r="B556" s="83"/>
      <c r="C556" s="84"/>
      <c r="D556" s="84"/>
      <c r="E556" s="84"/>
      <c r="F556" s="85"/>
      <c r="G556" s="84"/>
    </row>
    <row r="557" spans="2:7" x14ac:dyDescent="0.3">
      <c r="B557" s="83"/>
      <c r="C557" s="84"/>
      <c r="D557" s="84"/>
      <c r="E557" s="84"/>
      <c r="F557" s="85"/>
      <c r="G557" s="84"/>
    </row>
    <row r="558" spans="2:7" x14ac:dyDescent="0.3">
      <c r="B558" s="83"/>
      <c r="C558" s="84"/>
      <c r="D558" s="84"/>
      <c r="E558" s="84"/>
      <c r="F558" s="85"/>
      <c r="G558" s="84"/>
    </row>
    <row r="559" spans="2:7" x14ac:dyDescent="0.3">
      <c r="B559" s="83"/>
      <c r="C559" s="84"/>
      <c r="D559" s="84"/>
      <c r="E559" s="84"/>
      <c r="F559" s="85"/>
      <c r="G559" s="84"/>
    </row>
    <row r="560" spans="2:7" x14ac:dyDescent="0.3">
      <c r="B560" s="83"/>
      <c r="C560" s="84"/>
      <c r="D560" s="84"/>
      <c r="E560" s="84"/>
      <c r="F560" s="85"/>
      <c r="G560" s="84"/>
    </row>
    <row r="561" spans="2:7" x14ac:dyDescent="0.3">
      <c r="B561" s="83"/>
      <c r="C561" s="84"/>
      <c r="D561" s="84"/>
      <c r="E561" s="84"/>
      <c r="F561" s="85"/>
      <c r="G561" s="84"/>
    </row>
    <row r="562" spans="2:7" x14ac:dyDescent="0.3">
      <c r="B562" s="83"/>
      <c r="C562" s="84"/>
      <c r="D562" s="84"/>
      <c r="E562" s="84"/>
      <c r="F562" s="85"/>
      <c r="G562" s="84"/>
    </row>
    <row r="563" spans="2:7" x14ac:dyDescent="0.3">
      <c r="B563" s="83"/>
      <c r="C563" s="84"/>
      <c r="D563" s="84"/>
      <c r="E563" s="84"/>
      <c r="F563" s="85"/>
      <c r="G563" s="84"/>
    </row>
    <row r="564" spans="2:7" x14ac:dyDescent="0.3">
      <c r="B564" s="83"/>
      <c r="C564" s="84"/>
      <c r="D564" s="84"/>
      <c r="E564" s="84"/>
      <c r="F564" s="85"/>
      <c r="G564" s="84"/>
    </row>
    <row r="565" spans="2:7" x14ac:dyDescent="0.3">
      <c r="B565" s="83"/>
      <c r="C565" s="84"/>
      <c r="D565" s="84"/>
      <c r="E565" s="84"/>
      <c r="F565" s="85"/>
      <c r="G565" s="84"/>
    </row>
    <row r="566" spans="2:7" x14ac:dyDescent="0.3">
      <c r="B566" s="83"/>
      <c r="C566" s="84"/>
      <c r="D566" s="84"/>
      <c r="E566" s="84"/>
      <c r="F566" s="85"/>
      <c r="G566" s="84"/>
    </row>
    <row r="567" spans="2:7" x14ac:dyDescent="0.3">
      <c r="B567" s="83"/>
      <c r="C567" s="84"/>
      <c r="D567" s="84"/>
      <c r="E567" s="84"/>
      <c r="F567" s="85"/>
      <c r="G567" s="84"/>
    </row>
    <row r="568" spans="2:7" x14ac:dyDescent="0.3">
      <c r="B568" s="83"/>
      <c r="C568" s="84"/>
      <c r="D568" s="84"/>
      <c r="E568" s="84"/>
      <c r="F568" s="85"/>
      <c r="G568" s="84"/>
    </row>
    <row r="569" spans="2:7" x14ac:dyDescent="0.3">
      <c r="B569" s="83"/>
      <c r="C569" s="84"/>
      <c r="D569" s="84"/>
      <c r="E569" s="84"/>
      <c r="F569" s="85"/>
      <c r="G569" s="84"/>
    </row>
    <row r="570" spans="2:7" x14ac:dyDescent="0.3">
      <c r="B570" s="83"/>
      <c r="C570" s="84"/>
      <c r="D570" s="84"/>
      <c r="E570" s="84"/>
      <c r="F570" s="85"/>
      <c r="G570" s="84"/>
    </row>
    <row r="571" spans="2:7" x14ac:dyDescent="0.3">
      <c r="B571" s="83"/>
      <c r="C571" s="84"/>
      <c r="D571" s="84"/>
      <c r="E571" s="84"/>
      <c r="F571" s="85"/>
      <c r="G571" s="84"/>
    </row>
    <row r="572" spans="2:7" x14ac:dyDescent="0.3">
      <c r="B572" s="83"/>
      <c r="C572" s="84"/>
      <c r="D572" s="84"/>
      <c r="E572" s="84"/>
      <c r="F572" s="85"/>
      <c r="G572" s="84"/>
    </row>
    <row r="573" spans="2:7" x14ac:dyDescent="0.3">
      <c r="B573" s="83"/>
      <c r="C573" s="84"/>
      <c r="D573" s="84"/>
      <c r="E573" s="84"/>
      <c r="F573" s="85"/>
      <c r="G573" s="84"/>
    </row>
    <row r="574" spans="2:7" x14ac:dyDescent="0.3">
      <c r="B574" s="83"/>
      <c r="C574" s="84"/>
      <c r="D574" s="84"/>
      <c r="E574" s="84"/>
      <c r="F574" s="85"/>
      <c r="G574" s="84"/>
    </row>
    <row r="575" spans="2:7" x14ac:dyDescent="0.3">
      <c r="B575" s="83"/>
      <c r="C575" s="84"/>
      <c r="D575" s="84"/>
      <c r="E575" s="84"/>
      <c r="F575" s="85"/>
      <c r="G575" s="84"/>
    </row>
    <row r="576" spans="2:7" x14ac:dyDescent="0.3">
      <c r="B576" s="83"/>
      <c r="C576" s="84"/>
      <c r="D576" s="84"/>
      <c r="E576" s="84"/>
      <c r="F576" s="85"/>
      <c r="G576" s="84"/>
    </row>
    <row r="577" spans="2:7" x14ac:dyDescent="0.3">
      <c r="B577" s="83"/>
      <c r="C577" s="84"/>
      <c r="D577" s="84"/>
      <c r="E577" s="84"/>
      <c r="F577" s="85"/>
      <c r="G577" s="84"/>
    </row>
    <row r="578" spans="2:7" x14ac:dyDescent="0.3">
      <c r="B578" s="83"/>
      <c r="C578" s="84"/>
      <c r="D578" s="84"/>
      <c r="E578" s="84"/>
      <c r="F578" s="85"/>
      <c r="G578" s="84"/>
    </row>
    <row r="579" spans="2:7" x14ac:dyDescent="0.3">
      <c r="B579" s="83"/>
      <c r="C579" s="84"/>
      <c r="D579" s="84"/>
      <c r="E579" s="84"/>
      <c r="F579" s="85"/>
      <c r="G579" s="84"/>
    </row>
    <row r="580" spans="2:7" x14ac:dyDescent="0.3">
      <c r="B580" s="83"/>
      <c r="C580" s="84"/>
      <c r="D580" s="84"/>
      <c r="E580" s="84"/>
      <c r="F580" s="85"/>
      <c r="G580" s="84"/>
    </row>
    <row r="581" spans="2:7" x14ac:dyDescent="0.3">
      <c r="B581" s="83"/>
      <c r="C581" s="84"/>
      <c r="D581" s="84"/>
      <c r="E581" s="84"/>
      <c r="F581" s="85"/>
      <c r="G581" s="84"/>
    </row>
    <row r="582" spans="2:7" x14ac:dyDescent="0.3">
      <c r="B582" s="83"/>
      <c r="C582" s="84"/>
      <c r="D582" s="84"/>
      <c r="E582" s="84"/>
      <c r="F582" s="85"/>
      <c r="G582" s="84"/>
    </row>
    <row r="583" spans="2:7" x14ac:dyDescent="0.3">
      <c r="B583" s="83"/>
      <c r="C583" s="84"/>
      <c r="D583" s="84"/>
      <c r="E583" s="84"/>
      <c r="F583" s="85"/>
      <c r="G583" s="84"/>
    </row>
    <row r="584" spans="2:7" x14ac:dyDescent="0.3">
      <c r="B584" s="83"/>
      <c r="C584" s="84"/>
      <c r="D584" s="84"/>
      <c r="E584" s="84"/>
      <c r="F584" s="85"/>
      <c r="G584" s="84"/>
    </row>
    <row r="585" spans="2:7" x14ac:dyDescent="0.3">
      <c r="B585" s="83"/>
      <c r="C585" s="84"/>
      <c r="D585" s="84"/>
      <c r="E585" s="84"/>
      <c r="F585" s="85"/>
      <c r="G585" s="84"/>
    </row>
    <row r="586" spans="2:7" x14ac:dyDescent="0.3">
      <c r="B586" s="83"/>
      <c r="C586" s="84"/>
      <c r="D586" s="84"/>
      <c r="E586" s="84"/>
      <c r="F586" s="85"/>
      <c r="G586" s="84"/>
    </row>
    <row r="587" spans="2:7" x14ac:dyDescent="0.3">
      <c r="B587" s="83"/>
      <c r="C587" s="84"/>
      <c r="D587" s="84"/>
      <c r="E587" s="84"/>
      <c r="F587" s="85"/>
      <c r="G587" s="84"/>
    </row>
    <row r="588" spans="2:7" x14ac:dyDescent="0.3">
      <c r="B588" s="83"/>
      <c r="C588" s="84"/>
      <c r="D588" s="84"/>
      <c r="E588" s="84"/>
      <c r="F588" s="85"/>
      <c r="G588" s="84"/>
    </row>
    <row r="589" spans="2:7" x14ac:dyDescent="0.3">
      <c r="B589" s="83"/>
      <c r="C589" s="84"/>
      <c r="D589" s="84"/>
      <c r="E589" s="84"/>
      <c r="F589" s="85"/>
      <c r="G589" s="84"/>
    </row>
    <row r="590" spans="2:7" x14ac:dyDescent="0.3">
      <c r="B590" s="83"/>
      <c r="C590" s="84"/>
      <c r="D590" s="84"/>
      <c r="E590" s="84"/>
      <c r="F590" s="85"/>
      <c r="G590" s="84"/>
    </row>
    <row r="591" spans="2:7" x14ac:dyDescent="0.3">
      <c r="B591" s="83"/>
      <c r="C591" s="84"/>
      <c r="D591" s="84"/>
      <c r="E591" s="84"/>
      <c r="F591" s="85"/>
      <c r="G591" s="84"/>
    </row>
    <row r="592" spans="2:7" x14ac:dyDescent="0.3">
      <c r="B592" s="83"/>
      <c r="C592" s="84"/>
      <c r="D592" s="84"/>
      <c r="E592" s="84"/>
      <c r="F592" s="85"/>
      <c r="G592" s="84"/>
    </row>
    <row r="593" spans="2:7" x14ac:dyDescent="0.3">
      <c r="B593" s="83"/>
      <c r="C593" s="84"/>
      <c r="D593" s="84"/>
      <c r="E593" s="84"/>
      <c r="F593" s="85"/>
      <c r="G593" s="84"/>
    </row>
    <row r="594" spans="2:7" x14ac:dyDescent="0.3">
      <c r="B594" s="83"/>
      <c r="C594" s="84"/>
      <c r="D594" s="84"/>
      <c r="E594" s="84"/>
      <c r="F594" s="85"/>
      <c r="G594" s="84"/>
    </row>
    <row r="595" spans="2:7" x14ac:dyDescent="0.3">
      <c r="B595" s="83"/>
      <c r="C595" s="84"/>
      <c r="D595" s="84"/>
      <c r="E595" s="84"/>
      <c r="F595" s="85"/>
      <c r="G595" s="84"/>
    </row>
    <row r="596" spans="2:7" x14ac:dyDescent="0.3">
      <c r="B596" s="83"/>
      <c r="C596" s="84"/>
      <c r="D596" s="84"/>
      <c r="E596" s="84"/>
      <c r="F596" s="85"/>
      <c r="G596" s="84"/>
    </row>
    <row r="597" spans="2:7" x14ac:dyDescent="0.3">
      <c r="B597" s="83"/>
      <c r="C597" s="84"/>
      <c r="D597" s="84"/>
      <c r="E597" s="84"/>
      <c r="F597" s="85"/>
      <c r="G597" s="84"/>
    </row>
    <row r="598" spans="2:7" x14ac:dyDescent="0.3">
      <c r="B598" s="83"/>
      <c r="C598" s="84"/>
      <c r="D598" s="84"/>
      <c r="E598" s="84"/>
      <c r="F598" s="85"/>
      <c r="G598" s="84"/>
    </row>
    <row r="599" spans="2:7" x14ac:dyDescent="0.3">
      <c r="B599" s="83"/>
      <c r="C599" s="84"/>
      <c r="D599" s="84"/>
      <c r="E599" s="84"/>
      <c r="F599" s="85"/>
      <c r="G599" s="84"/>
    </row>
    <row r="600" spans="2:7" x14ac:dyDescent="0.3">
      <c r="B600" s="83"/>
      <c r="C600" s="84"/>
      <c r="D600" s="84"/>
      <c r="E600" s="84"/>
      <c r="F600" s="85"/>
      <c r="G600" s="84"/>
    </row>
    <row r="601" spans="2:7" x14ac:dyDescent="0.3">
      <c r="B601" s="83"/>
      <c r="C601" s="84"/>
      <c r="D601" s="84"/>
      <c r="E601" s="84"/>
      <c r="F601" s="85"/>
      <c r="G601" s="84"/>
    </row>
    <row r="602" spans="2:7" x14ac:dyDescent="0.3">
      <c r="B602" s="83"/>
      <c r="C602" s="84"/>
      <c r="D602" s="84"/>
      <c r="E602" s="84"/>
      <c r="F602" s="85"/>
      <c r="G602" s="84"/>
    </row>
    <row r="603" spans="2:7" x14ac:dyDescent="0.3">
      <c r="B603" s="83"/>
      <c r="C603" s="84"/>
      <c r="D603" s="84"/>
      <c r="E603" s="84"/>
      <c r="F603" s="85"/>
      <c r="G603" s="84"/>
    </row>
    <row r="604" spans="2:7" x14ac:dyDescent="0.3">
      <c r="B604" s="83"/>
      <c r="C604" s="84"/>
      <c r="D604" s="84"/>
      <c r="E604" s="84"/>
      <c r="F604" s="85"/>
      <c r="G604" s="84"/>
    </row>
    <row r="605" spans="2:7" x14ac:dyDescent="0.3">
      <c r="B605" s="83"/>
      <c r="C605" s="84"/>
      <c r="D605" s="84"/>
      <c r="E605" s="84"/>
      <c r="F605" s="85"/>
      <c r="G605" s="84"/>
    </row>
    <row r="606" spans="2:7" x14ac:dyDescent="0.3">
      <c r="B606" s="83"/>
      <c r="C606" s="84"/>
      <c r="D606" s="84"/>
      <c r="E606" s="84"/>
      <c r="F606" s="85"/>
      <c r="G606" s="84"/>
    </row>
    <row r="607" spans="2:7" x14ac:dyDescent="0.3">
      <c r="B607" s="83"/>
      <c r="C607" s="84"/>
      <c r="D607" s="84"/>
      <c r="E607" s="84"/>
      <c r="F607" s="85"/>
      <c r="G607" s="84"/>
    </row>
    <row r="608" spans="2:7" x14ac:dyDescent="0.3">
      <c r="B608" s="83"/>
      <c r="C608" s="84"/>
      <c r="D608" s="84"/>
      <c r="E608" s="84"/>
      <c r="F608" s="85"/>
      <c r="G608" s="84"/>
    </row>
    <row r="609" spans="2:7" x14ac:dyDescent="0.3">
      <c r="B609" s="83"/>
      <c r="C609" s="84"/>
      <c r="D609" s="84"/>
      <c r="E609" s="84"/>
      <c r="F609" s="85"/>
      <c r="G609" s="84"/>
    </row>
    <row r="610" spans="2:7" x14ac:dyDescent="0.3">
      <c r="B610" s="83"/>
      <c r="C610" s="84"/>
      <c r="D610" s="84"/>
      <c r="E610" s="84"/>
      <c r="F610" s="85"/>
      <c r="G610" s="84"/>
    </row>
    <row r="611" spans="2:7" x14ac:dyDescent="0.3">
      <c r="B611" s="83"/>
      <c r="C611" s="84"/>
      <c r="D611" s="84"/>
      <c r="E611" s="84"/>
      <c r="F611" s="85"/>
      <c r="G611" s="84"/>
    </row>
    <row r="612" spans="2:7" x14ac:dyDescent="0.3">
      <c r="B612" s="83"/>
      <c r="C612" s="84"/>
      <c r="D612" s="84"/>
      <c r="E612" s="84"/>
      <c r="F612" s="85"/>
      <c r="G612" s="84"/>
    </row>
    <row r="613" spans="2:7" x14ac:dyDescent="0.3">
      <c r="B613" s="83"/>
      <c r="C613" s="84"/>
      <c r="D613" s="84"/>
      <c r="E613" s="84"/>
      <c r="F613" s="85"/>
      <c r="G613" s="84"/>
    </row>
    <row r="614" spans="2:7" x14ac:dyDescent="0.3">
      <c r="B614" s="83"/>
      <c r="C614" s="84"/>
      <c r="D614" s="84"/>
      <c r="E614" s="84"/>
      <c r="F614" s="85"/>
      <c r="G614" s="84"/>
    </row>
    <row r="615" spans="2:7" x14ac:dyDescent="0.3">
      <c r="B615" s="83"/>
      <c r="C615" s="84"/>
      <c r="D615" s="84"/>
      <c r="E615" s="84"/>
      <c r="F615" s="85"/>
      <c r="G615" s="84"/>
    </row>
    <row r="616" spans="2:7" x14ac:dyDescent="0.3">
      <c r="B616" s="83"/>
      <c r="C616" s="84"/>
      <c r="D616" s="84"/>
      <c r="E616" s="84"/>
      <c r="F616" s="85"/>
      <c r="G616" s="84"/>
    </row>
    <row r="617" spans="2:7" x14ac:dyDescent="0.3">
      <c r="B617" s="83"/>
      <c r="C617" s="84"/>
      <c r="D617" s="84"/>
      <c r="E617" s="84"/>
      <c r="F617" s="85"/>
      <c r="G617" s="84"/>
    </row>
    <row r="618" spans="2:7" x14ac:dyDescent="0.3">
      <c r="B618" s="83"/>
      <c r="C618" s="84"/>
      <c r="D618" s="84"/>
      <c r="E618" s="84"/>
      <c r="F618" s="85"/>
      <c r="G618" s="84"/>
    </row>
    <row r="619" spans="2:7" x14ac:dyDescent="0.3">
      <c r="B619" s="83"/>
      <c r="C619" s="84"/>
      <c r="D619" s="84"/>
      <c r="E619" s="84"/>
      <c r="F619" s="85"/>
      <c r="G619" s="84"/>
    </row>
    <row r="620" spans="2:7" x14ac:dyDescent="0.3">
      <c r="B620" s="83"/>
      <c r="C620" s="84"/>
      <c r="D620" s="84"/>
      <c r="E620" s="84"/>
      <c r="F620" s="85"/>
      <c r="G620" s="84"/>
    </row>
    <row r="621" spans="2:7" x14ac:dyDescent="0.3">
      <c r="B621" s="83"/>
      <c r="C621" s="84"/>
      <c r="D621" s="84"/>
      <c r="E621" s="84"/>
      <c r="F621" s="85"/>
      <c r="G621" s="84"/>
    </row>
    <row r="622" spans="2:7" x14ac:dyDescent="0.3">
      <c r="B622" s="83"/>
      <c r="C622" s="84"/>
      <c r="D622" s="84"/>
      <c r="E622" s="84"/>
      <c r="F622" s="85"/>
      <c r="G622" s="84"/>
    </row>
    <row r="623" spans="2:7" x14ac:dyDescent="0.3">
      <c r="B623" s="83"/>
      <c r="C623" s="84"/>
      <c r="D623" s="84"/>
      <c r="E623" s="84"/>
      <c r="F623" s="85"/>
      <c r="G623" s="84"/>
    </row>
    <row r="624" spans="2:7" x14ac:dyDescent="0.3">
      <c r="B624" s="83"/>
      <c r="C624" s="84"/>
      <c r="D624" s="84"/>
      <c r="E624" s="84"/>
      <c r="F624" s="85"/>
      <c r="G624" s="84"/>
    </row>
    <row r="625" spans="2:7" x14ac:dyDescent="0.3">
      <c r="B625" s="83"/>
      <c r="C625" s="84"/>
      <c r="D625" s="84"/>
      <c r="E625" s="84"/>
      <c r="F625" s="85"/>
      <c r="G625" s="84"/>
    </row>
    <row r="626" spans="2:7" x14ac:dyDescent="0.3">
      <c r="B626" s="83"/>
      <c r="C626" s="84"/>
      <c r="D626" s="84"/>
      <c r="E626" s="84"/>
      <c r="F626" s="85"/>
      <c r="G626" s="84"/>
    </row>
    <row r="627" spans="2:7" x14ac:dyDescent="0.3">
      <c r="B627" s="83"/>
      <c r="C627" s="84"/>
      <c r="D627" s="84"/>
      <c r="E627" s="84"/>
      <c r="F627" s="85"/>
      <c r="G627" s="84"/>
    </row>
    <row r="628" spans="2:7" x14ac:dyDescent="0.3">
      <c r="B628" s="83"/>
      <c r="C628" s="84"/>
      <c r="D628" s="84"/>
      <c r="E628" s="84"/>
      <c r="F628" s="85"/>
      <c r="G628" s="84"/>
    </row>
    <row r="629" spans="2:7" x14ac:dyDescent="0.3">
      <c r="B629" s="83"/>
      <c r="C629" s="84"/>
      <c r="D629" s="84"/>
      <c r="E629" s="84"/>
      <c r="F629" s="85"/>
      <c r="G629" s="84"/>
    </row>
    <row r="630" spans="2:7" x14ac:dyDescent="0.3">
      <c r="B630" s="83"/>
      <c r="C630" s="84"/>
      <c r="D630" s="84"/>
      <c r="E630" s="84"/>
      <c r="F630" s="85"/>
      <c r="G630" s="84"/>
    </row>
    <row r="631" spans="2:7" x14ac:dyDescent="0.3">
      <c r="B631" s="83"/>
      <c r="C631" s="84"/>
      <c r="D631" s="84"/>
      <c r="E631" s="84"/>
      <c r="F631" s="85"/>
      <c r="G631" s="84"/>
    </row>
    <row r="632" spans="2:7" x14ac:dyDescent="0.3">
      <c r="B632" s="83"/>
      <c r="C632" s="84"/>
      <c r="D632" s="84"/>
      <c r="E632" s="84"/>
      <c r="F632" s="85"/>
      <c r="G632" s="84"/>
    </row>
    <row r="633" spans="2:7" x14ac:dyDescent="0.3">
      <c r="B633" s="83"/>
      <c r="C633" s="84"/>
      <c r="D633" s="84"/>
      <c r="E633" s="84"/>
      <c r="F633" s="85"/>
      <c r="G633" s="84"/>
    </row>
    <row r="634" spans="2:7" x14ac:dyDescent="0.3">
      <c r="B634" s="83"/>
      <c r="C634" s="84"/>
      <c r="D634" s="84"/>
      <c r="E634" s="84"/>
      <c r="F634" s="85"/>
      <c r="G634" s="84"/>
    </row>
    <row r="635" spans="2:7" x14ac:dyDescent="0.3">
      <c r="B635" s="83"/>
      <c r="C635" s="84"/>
      <c r="D635" s="84"/>
      <c r="E635" s="84"/>
      <c r="F635" s="85"/>
      <c r="G635" s="84"/>
    </row>
    <row r="636" spans="2:7" x14ac:dyDescent="0.3">
      <c r="B636" s="83"/>
      <c r="C636" s="84"/>
      <c r="D636" s="84"/>
      <c r="E636" s="84"/>
      <c r="F636" s="85"/>
      <c r="G636" s="84"/>
    </row>
    <row r="637" spans="2:7" x14ac:dyDescent="0.3">
      <c r="B637" s="83"/>
      <c r="C637" s="84"/>
      <c r="D637" s="84"/>
      <c r="E637" s="84"/>
      <c r="F637" s="85"/>
      <c r="G637" s="84"/>
    </row>
    <row r="638" spans="2:7" x14ac:dyDescent="0.3">
      <c r="B638" s="83"/>
      <c r="C638" s="84"/>
      <c r="D638" s="84"/>
      <c r="E638" s="84"/>
      <c r="F638" s="85"/>
      <c r="G638" s="84"/>
    </row>
    <row r="639" spans="2:7" x14ac:dyDescent="0.3">
      <c r="B639" s="83"/>
      <c r="C639" s="84"/>
      <c r="D639" s="84"/>
      <c r="E639" s="84"/>
      <c r="F639" s="85"/>
      <c r="G639" s="84"/>
    </row>
    <row r="640" spans="2:7" x14ac:dyDescent="0.3">
      <c r="B640" s="83"/>
      <c r="C640" s="84"/>
      <c r="D640" s="84"/>
      <c r="E640" s="84"/>
      <c r="F640" s="85"/>
      <c r="G640" s="84"/>
    </row>
    <row r="641" spans="2:7" x14ac:dyDescent="0.3">
      <c r="B641" s="83"/>
      <c r="C641" s="84"/>
      <c r="D641" s="84"/>
      <c r="E641" s="84"/>
      <c r="F641" s="85"/>
      <c r="G641" s="84"/>
    </row>
    <row r="642" spans="2:7" x14ac:dyDescent="0.3">
      <c r="B642" s="83"/>
      <c r="C642" s="84"/>
      <c r="D642" s="84"/>
      <c r="E642" s="84"/>
      <c r="F642" s="85"/>
      <c r="G642" s="84"/>
    </row>
    <row r="643" spans="2:7" x14ac:dyDescent="0.3">
      <c r="B643" s="83"/>
      <c r="C643" s="84"/>
      <c r="D643" s="84"/>
      <c r="E643" s="84"/>
      <c r="F643" s="85"/>
      <c r="G643" s="84"/>
    </row>
    <row r="644" spans="2:7" x14ac:dyDescent="0.3">
      <c r="B644" s="83"/>
      <c r="C644" s="84"/>
      <c r="D644" s="84"/>
      <c r="E644" s="84"/>
      <c r="F644" s="85"/>
      <c r="G644" s="84"/>
    </row>
    <row r="645" spans="2:7" x14ac:dyDescent="0.3">
      <c r="B645" s="83"/>
      <c r="C645" s="84"/>
      <c r="D645" s="84"/>
      <c r="E645" s="84"/>
      <c r="F645" s="85"/>
      <c r="G645" s="84"/>
    </row>
    <row r="646" spans="2:7" x14ac:dyDescent="0.3">
      <c r="B646" s="83"/>
      <c r="C646" s="84"/>
      <c r="D646" s="84"/>
      <c r="E646" s="84"/>
      <c r="F646" s="85"/>
      <c r="G646" s="84"/>
    </row>
    <row r="647" spans="2:7" x14ac:dyDescent="0.3">
      <c r="B647" s="83"/>
      <c r="C647" s="84"/>
      <c r="D647" s="84"/>
      <c r="E647" s="84"/>
      <c r="F647" s="85"/>
      <c r="G647" s="84"/>
    </row>
    <row r="648" spans="2:7" x14ac:dyDescent="0.3">
      <c r="B648" s="83"/>
      <c r="C648" s="84"/>
      <c r="D648" s="84"/>
      <c r="E648" s="84"/>
      <c r="F648" s="85"/>
      <c r="G648" s="84"/>
    </row>
    <row r="649" spans="2:7" x14ac:dyDescent="0.3">
      <c r="B649" s="83"/>
      <c r="C649" s="84"/>
      <c r="D649" s="84"/>
      <c r="E649" s="84"/>
      <c r="F649" s="85"/>
      <c r="G649" s="84"/>
    </row>
    <row r="650" spans="2:7" x14ac:dyDescent="0.3">
      <c r="B650" s="83"/>
      <c r="C650" s="84"/>
      <c r="D650" s="84"/>
      <c r="E650" s="84"/>
      <c r="F650" s="85"/>
      <c r="G650" s="84"/>
    </row>
    <row r="651" spans="2:7" x14ac:dyDescent="0.3">
      <c r="B651" s="83"/>
      <c r="C651" s="84"/>
      <c r="D651" s="84"/>
      <c r="E651" s="84"/>
      <c r="F651" s="85"/>
      <c r="G651" s="84"/>
    </row>
    <row r="652" spans="2:7" x14ac:dyDescent="0.3">
      <c r="B652" s="83"/>
      <c r="C652" s="84"/>
      <c r="D652" s="84"/>
      <c r="E652" s="84"/>
      <c r="F652" s="85"/>
      <c r="G652" s="84"/>
    </row>
    <row r="653" spans="2:7" x14ac:dyDescent="0.3">
      <c r="B653" s="83"/>
      <c r="C653" s="84"/>
      <c r="D653" s="84"/>
      <c r="E653" s="84"/>
      <c r="F653" s="85"/>
      <c r="G653" s="84"/>
    </row>
    <row r="654" spans="2:7" x14ac:dyDescent="0.3">
      <c r="B654" s="83"/>
      <c r="C654" s="84"/>
      <c r="D654" s="84"/>
      <c r="E654" s="84"/>
      <c r="F654" s="85"/>
      <c r="G654" s="84"/>
    </row>
    <row r="655" spans="2:7" x14ac:dyDescent="0.3">
      <c r="B655" s="83"/>
      <c r="C655" s="84"/>
      <c r="D655" s="84"/>
      <c r="E655" s="84"/>
      <c r="F655" s="85"/>
      <c r="G655" s="84"/>
    </row>
    <row r="656" spans="2:7" x14ac:dyDescent="0.3">
      <c r="B656" s="83"/>
      <c r="C656" s="84"/>
      <c r="D656" s="84"/>
      <c r="E656" s="84"/>
      <c r="F656" s="85"/>
      <c r="G656" s="84"/>
    </row>
    <row r="657" spans="2:7" x14ac:dyDescent="0.3">
      <c r="B657" s="83"/>
      <c r="C657" s="84"/>
      <c r="D657" s="84"/>
      <c r="E657" s="84"/>
      <c r="F657" s="85"/>
      <c r="G657" s="84"/>
    </row>
    <row r="658" spans="2:7" x14ac:dyDescent="0.3">
      <c r="B658" s="83"/>
      <c r="C658" s="84"/>
      <c r="D658" s="84"/>
      <c r="E658" s="84"/>
      <c r="F658" s="85"/>
      <c r="G658" s="84"/>
    </row>
    <row r="659" spans="2:7" x14ac:dyDescent="0.3">
      <c r="B659" s="83"/>
      <c r="C659" s="84"/>
      <c r="D659" s="84"/>
      <c r="E659" s="84"/>
      <c r="F659" s="85"/>
      <c r="G659" s="84"/>
    </row>
    <row r="660" spans="2:7" x14ac:dyDescent="0.3">
      <c r="B660" s="83"/>
      <c r="C660" s="84"/>
      <c r="D660" s="84"/>
      <c r="E660" s="84"/>
      <c r="F660" s="85"/>
      <c r="G660" s="84"/>
    </row>
    <row r="661" spans="2:7" x14ac:dyDescent="0.3">
      <c r="B661" s="83"/>
      <c r="C661" s="84"/>
      <c r="D661" s="84"/>
      <c r="E661" s="84"/>
      <c r="F661" s="85"/>
      <c r="G661" s="84"/>
    </row>
    <row r="662" spans="2:7" x14ac:dyDescent="0.3">
      <c r="B662" s="83"/>
      <c r="C662" s="84"/>
      <c r="D662" s="84"/>
      <c r="E662" s="84"/>
      <c r="F662" s="85"/>
      <c r="G662" s="84"/>
    </row>
    <row r="663" spans="2:7" x14ac:dyDescent="0.3">
      <c r="B663" s="83"/>
      <c r="C663" s="84"/>
      <c r="D663" s="84"/>
      <c r="E663" s="84"/>
      <c r="F663" s="85"/>
      <c r="G663" s="84"/>
    </row>
    <row r="664" spans="2:7" x14ac:dyDescent="0.3">
      <c r="B664" s="83"/>
      <c r="C664" s="84"/>
      <c r="D664" s="84"/>
      <c r="E664" s="84"/>
      <c r="F664" s="85"/>
      <c r="G664" s="84"/>
    </row>
    <row r="665" spans="2:7" x14ac:dyDescent="0.3">
      <c r="B665" s="83"/>
      <c r="C665" s="84"/>
      <c r="D665" s="84"/>
      <c r="E665" s="84"/>
      <c r="F665" s="85"/>
      <c r="G665" s="84"/>
    </row>
    <row r="666" spans="2:7" x14ac:dyDescent="0.3">
      <c r="B666" s="83"/>
      <c r="C666" s="84"/>
      <c r="D666" s="84"/>
      <c r="E666" s="84"/>
      <c r="F666" s="85"/>
      <c r="G666" s="84"/>
    </row>
    <row r="667" spans="2:7" x14ac:dyDescent="0.3">
      <c r="B667" s="83"/>
      <c r="C667" s="84"/>
      <c r="D667" s="84"/>
      <c r="E667" s="84"/>
      <c r="F667" s="85"/>
      <c r="G667" s="84"/>
    </row>
    <row r="668" spans="2:7" x14ac:dyDescent="0.3">
      <c r="B668" s="83"/>
      <c r="C668" s="84"/>
      <c r="D668" s="84"/>
      <c r="E668" s="84"/>
      <c r="F668" s="85"/>
      <c r="G668" s="84"/>
    </row>
    <row r="669" spans="2:7" x14ac:dyDescent="0.3">
      <c r="B669" s="83"/>
      <c r="C669" s="84"/>
      <c r="D669" s="84"/>
      <c r="E669" s="84"/>
      <c r="F669" s="85"/>
      <c r="G669" s="84"/>
    </row>
    <row r="670" spans="2:7" x14ac:dyDescent="0.3">
      <c r="B670" s="83"/>
      <c r="C670" s="84"/>
      <c r="D670" s="84"/>
      <c r="E670" s="84"/>
      <c r="F670" s="85"/>
      <c r="G670" s="84"/>
    </row>
    <row r="671" spans="2:7" x14ac:dyDescent="0.3">
      <c r="B671" s="83"/>
      <c r="C671" s="84"/>
      <c r="D671" s="84"/>
      <c r="E671" s="84"/>
      <c r="F671" s="85"/>
      <c r="G671" s="84"/>
    </row>
    <row r="672" spans="2:7" x14ac:dyDescent="0.3">
      <c r="B672" s="83"/>
      <c r="C672" s="84"/>
      <c r="D672" s="84"/>
      <c r="E672" s="84"/>
      <c r="F672" s="85"/>
      <c r="G672" s="84"/>
    </row>
    <row r="673" spans="2:7" x14ac:dyDescent="0.3">
      <c r="B673" s="83"/>
      <c r="C673" s="84"/>
      <c r="D673" s="84"/>
      <c r="E673" s="84"/>
      <c r="F673" s="85"/>
      <c r="G673" s="84"/>
    </row>
    <row r="674" spans="2:7" x14ac:dyDescent="0.3">
      <c r="B674" s="83"/>
      <c r="C674" s="84"/>
      <c r="D674" s="84"/>
      <c r="E674" s="84"/>
      <c r="F674" s="85"/>
      <c r="G674" s="84"/>
    </row>
    <row r="675" spans="2:7" x14ac:dyDescent="0.3">
      <c r="B675" s="83"/>
      <c r="C675" s="84"/>
      <c r="D675" s="84"/>
      <c r="E675" s="84"/>
      <c r="F675" s="85"/>
      <c r="G675" s="84"/>
    </row>
    <row r="676" spans="2:7" x14ac:dyDescent="0.3">
      <c r="B676" s="83"/>
      <c r="C676" s="84"/>
      <c r="D676" s="84"/>
      <c r="E676" s="84"/>
      <c r="F676" s="85"/>
      <c r="G676" s="84"/>
    </row>
    <row r="677" spans="2:7" x14ac:dyDescent="0.3">
      <c r="B677" s="83"/>
      <c r="C677" s="84"/>
      <c r="D677" s="84"/>
      <c r="E677" s="84"/>
      <c r="F677" s="85"/>
      <c r="G677" s="84"/>
    </row>
    <row r="678" spans="2:7" x14ac:dyDescent="0.3">
      <c r="B678" s="83"/>
      <c r="C678" s="84"/>
      <c r="D678" s="84"/>
      <c r="E678" s="84"/>
      <c r="F678" s="85"/>
      <c r="G678" s="84"/>
    </row>
    <row r="679" spans="2:7" x14ac:dyDescent="0.3">
      <c r="B679" s="83"/>
      <c r="C679" s="84"/>
      <c r="D679" s="84"/>
      <c r="E679" s="84"/>
      <c r="F679" s="85"/>
      <c r="G679" s="84"/>
    </row>
    <row r="680" spans="2:7" x14ac:dyDescent="0.3">
      <c r="B680" s="83"/>
      <c r="C680" s="84"/>
      <c r="D680" s="84"/>
      <c r="E680" s="84"/>
      <c r="F680" s="85"/>
      <c r="G680" s="84"/>
    </row>
    <row r="681" spans="2:7" x14ac:dyDescent="0.3">
      <c r="B681" s="83"/>
      <c r="C681" s="84"/>
      <c r="D681" s="84"/>
      <c r="E681" s="84"/>
      <c r="F681" s="85"/>
      <c r="G681" s="84"/>
    </row>
    <row r="682" spans="2:7" x14ac:dyDescent="0.3">
      <c r="B682" s="83"/>
      <c r="C682" s="84"/>
      <c r="D682" s="84"/>
      <c r="E682" s="84"/>
      <c r="F682" s="85"/>
      <c r="G682" s="84"/>
    </row>
    <row r="683" spans="2:7" x14ac:dyDescent="0.3">
      <c r="B683" s="83"/>
      <c r="C683" s="84"/>
      <c r="D683" s="84"/>
      <c r="E683" s="84"/>
      <c r="F683" s="85"/>
      <c r="G683" s="84"/>
    </row>
    <row r="684" spans="2:7" x14ac:dyDescent="0.3">
      <c r="B684" s="83"/>
      <c r="C684" s="84"/>
      <c r="D684" s="84"/>
      <c r="E684" s="84"/>
      <c r="F684" s="85"/>
      <c r="G684" s="84"/>
    </row>
    <row r="685" spans="2:7" x14ac:dyDescent="0.3">
      <c r="B685" s="83"/>
      <c r="C685" s="84"/>
      <c r="D685" s="84"/>
      <c r="E685" s="84"/>
      <c r="F685" s="85"/>
      <c r="G685" s="84"/>
    </row>
    <row r="686" spans="2:7" x14ac:dyDescent="0.3">
      <c r="B686" s="83"/>
      <c r="C686" s="84"/>
      <c r="D686" s="84"/>
      <c r="E686" s="84"/>
      <c r="F686" s="85"/>
      <c r="G686" s="84"/>
    </row>
    <row r="687" spans="2:7" x14ac:dyDescent="0.3">
      <c r="B687" s="83"/>
      <c r="C687" s="84"/>
      <c r="D687" s="84"/>
      <c r="E687" s="84"/>
      <c r="F687" s="85"/>
      <c r="G687" s="84"/>
    </row>
    <row r="688" spans="2:7" x14ac:dyDescent="0.3">
      <c r="B688" s="83"/>
      <c r="C688" s="84"/>
      <c r="D688" s="84"/>
      <c r="E688" s="84"/>
      <c r="F688" s="85"/>
      <c r="G688" s="84"/>
    </row>
    <row r="689" spans="2:7" x14ac:dyDescent="0.3">
      <c r="B689" s="83"/>
      <c r="C689" s="84"/>
      <c r="D689" s="84"/>
      <c r="E689" s="84"/>
      <c r="F689" s="85"/>
      <c r="G689" s="84"/>
    </row>
    <row r="690" spans="2:7" x14ac:dyDescent="0.3">
      <c r="B690" s="83"/>
      <c r="C690" s="84"/>
      <c r="D690" s="84"/>
      <c r="E690" s="84"/>
      <c r="F690" s="85"/>
      <c r="G690" s="84"/>
    </row>
    <row r="691" spans="2:7" x14ac:dyDescent="0.3">
      <c r="B691" s="83"/>
      <c r="C691" s="84"/>
      <c r="D691" s="84"/>
      <c r="E691" s="84"/>
      <c r="F691" s="85"/>
      <c r="G691" s="84"/>
    </row>
    <row r="692" spans="2:7" x14ac:dyDescent="0.3">
      <c r="B692" s="83"/>
      <c r="C692" s="84"/>
      <c r="D692" s="84"/>
      <c r="E692" s="84"/>
      <c r="F692" s="85"/>
      <c r="G692" s="84"/>
    </row>
    <row r="693" spans="2:7" x14ac:dyDescent="0.3">
      <c r="B693" s="83"/>
      <c r="C693" s="84"/>
      <c r="D693" s="84"/>
      <c r="E693" s="84"/>
      <c r="F693" s="85"/>
      <c r="G693" s="84"/>
    </row>
    <row r="694" spans="2:7" x14ac:dyDescent="0.3">
      <c r="B694" s="83"/>
      <c r="C694" s="84"/>
      <c r="D694" s="84"/>
      <c r="E694" s="84"/>
      <c r="F694" s="85"/>
      <c r="G694" s="84"/>
    </row>
    <row r="695" spans="2:7" x14ac:dyDescent="0.3">
      <c r="B695" s="83"/>
      <c r="C695" s="84"/>
      <c r="D695" s="84"/>
      <c r="E695" s="84"/>
      <c r="F695" s="85"/>
      <c r="G695" s="84"/>
    </row>
    <row r="696" spans="2:7" x14ac:dyDescent="0.3">
      <c r="B696" s="83"/>
      <c r="C696" s="84"/>
      <c r="D696" s="84"/>
      <c r="E696" s="84"/>
      <c r="F696" s="85"/>
      <c r="G696" s="84"/>
    </row>
    <row r="697" spans="2:7" x14ac:dyDescent="0.3">
      <c r="B697" s="83"/>
      <c r="C697" s="84"/>
      <c r="D697" s="84"/>
      <c r="E697" s="84"/>
      <c r="F697" s="85"/>
      <c r="G697" s="84"/>
    </row>
    <row r="698" spans="2:7" x14ac:dyDescent="0.3">
      <c r="B698" s="83"/>
      <c r="C698" s="84"/>
      <c r="D698" s="84"/>
      <c r="E698" s="84"/>
      <c r="F698" s="85"/>
      <c r="G698" s="84"/>
    </row>
    <row r="699" spans="2:7" x14ac:dyDescent="0.3">
      <c r="B699" s="83"/>
      <c r="C699" s="84"/>
      <c r="D699" s="84"/>
      <c r="E699" s="84"/>
      <c r="F699" s="85"/>
      <c r="G699" s="84"/>
    </row>
    <row r="700" spans="2:7" x14ac:dyDescent="0.3">
      <c r="B700" s="83"/>
      <c r="C700" s="84"/>
      <c r="D700" s="84"/>
      <c r="E700" s="84"/>
      <c r="F700" s="85"/>
      <c r="G700" s="84"/>
    </row>
    <row r="701" spans="2:7" x14ac:dyDescent="0.3">
      <c r="B701" s="83"/>
      <c r="C701" s="84"/>
      <c r="D701" s="84"/>
      <c r="E701" s="84"/>
      <c r="F701" s="85"/>
      <c r="G701" s="84"/>
    </row>
    <row r="702" spans="2:7" x14ac:dyDescent="0.3">
      <c r="B702" s="83"/>
      <c r="C702" s="84"/>
      <c r="D702" s="84"/>
      <c r="E702" s="84"/>
      <c r="F702" s="85"/>
      <c r="G702" s="84"/>
    </row>
    <row r="703" spans="2:7" x14ac:dyDescent="0.3">
      <c r="B703" s="83"/>
      <c r="C703" s="84"/>
      <c r="D703" s="84"/>
      <c r="E703" s="84"/>
      <c r="F703" s="85"/>
      <c r="G703" s="84"/>
    </row>
    <row r="704" spans="2:7" x14ac:dyDescent="0.3">
      <c r="B704" s="83"/>
      <c r="C704" s="84"/>
      <c r="D704" s="84"/>
      <c r="E704" s="84"/>
      <c r="F704" s="85"/>
      <c r="G704" s="84"/>
    </row>
    <row r="705" spans="2:7" x14ac:dyDescent="0.3">
      <c r="B705" s="83"/>
      <c r="C705" s="84"/>
      <c r="D705" s="84"/>
      <c r="E705" s="84"/>
      <c r="F705" s="85"/>
      <c r="G705" s="84"/>
    </row>
    <row r="706" spans="2:7" x14ac:dyDescent="0.3">
      <c r="B706" s="83"/>
      <c r="C706" s="84"/>
      <c r="D706" s="84"/>
      <c r="E706" s="84"/>
      <c r="F706" s="85"/>
      <c r="G706" s="84"/>
    </row>
    <row r="707" spans="2:7" x14ac:dyDescent="0.3">
      <c r="B707" s="83"/>
      <c r="C707" s="84"/>
      <c r="D707" s="84"/>
      <c r="E707" s="84"/>
      <c r="F707" s="85"/>
      <c r="G707" s="84"/>
    </row>
    <row r="708" spans="2:7" x14ac:dyDescent="0.3">
      <c r="B708" s="83"/>
      <c r="C708" s="84"/>
      <c r="D708" s="84"/>
      <c r="E708" s="84"/>
      <c r="F708" s="85"/>
      <c r="G708" s="84"/>
    </row>
    <row r="709" spans="2:7" x14ac:dyDescent="0.3">
      <c r="B709" s="83"/>
      <c r="C709" s="84"/>
      <c r="D709" s="84"/>
      <c r="E709" s="84"/>
      <c r="F709" s="85"/>
      <c r="G709" s="84"/>
    </row>
    <row r="710" spans="2:7" x14ac:dyDescent="0.3">
      <c r="B710" s="83"/>
      <c r="C710" s="84"/>
      <c r="D710" s="84"/>
      <c r="E710" s="84"/>
      <c r="F710" s="85"/>
      <c r="G710" s="84"/>
    </row>
    <row r="711" spans="2:7" x14ac:dyDescent="0.3">
      <c r="B711" s="83"/>
      <c r="C711" s="84"/>
      <c r="D711" s="84"/>
      <c r="E711" s="84"/>
      <c r="F711" s="85"/>
      <c r="G711" s="84"/>
    </row>
    <row r="712" spans="2:7" x14ac:dyDescent="0.3">
      <c r="B712" s="83"/>
      <c r="C712" s="84"/>
      <c r="D712" s="84"/>
      <c r="E712" s="84"/>
      <c r="F712" s="85"/>
      <c r="G712" s="84"/>
    </row>
    <row r="713" spans="2:7" x14ac:dyDescent="0.3">
      <c r="B713" s="83"/>
      <c r="C713" s="84"/>
      <c r="D713" s="84"/>
      <c r="E713" s="84"/>
      <c r="F713" s="85"/>
      <c r="G713" s="84"/>
    </row>
    <row r="714" spans="2:7" x14ac:dyDescent="0.3">
      <c r="B714" s="83"/>
      <c r="C714" s="84"/>
      <c r="D714" s="84"/>
      <c r="E714" s="84"/>
      <c r="F714" s="85"/>
      <c r="G714" s="84"/>
    </row>
    <row r="715" spans="2:7" x14ac:dyDescent="0.3">
      <c r="B715" s="83"/>
      <c r="C715" s="84"/>
      <c r="D715" s="84"/>
      <c r="E715" s="84"/>
      <c r="F715" s="85"/>
      <c r="G715" s="84"/>
    </row>
    <row r="716" spans="2:7" x14ac:dyDescent="0.3">
      <c r="B716" s="83"/>
      <c r="C716" s="84"/>
      <c r="D716" s="84"/>
      <c r="E716" s="84"/>
      <c r="F716" s="85"/>
      <c r="G716" s="84"/>
    </row>
    <row r="717" spans="2:7" x14ac:dyDescent="0.3">
      <c r="B717" s="83"/>
      <c r="C717" s="84"/>
      <c r="D717" s="84"/>
      <c r="E717" s="84"/>
      <c r="F717" s="85"/>
      <c r="G717" s="84"/>
    </row>
    <row r="718" spans="2:7" x14ac:dyDescent="0.3">
      <c r="B718" s="83"/>
      <c r="C718" s="84"/>
      <c r="D718" s="84"/>
      <c r="E718" s="84"/>
      <c r="F718" s="85"/>
      <c r="G718" s="84"/>
    </row>
    <row r="719" spans="2:7" x14ac:dyDescent="0.3">
      <c r="B719" s="83"/>
      <c r="C719" s="84"/>
      <c r="D719" s="84"/>
      <c r="E719" s="84"/>
      <c r="F719" s="85"/>
      <c r="G719" s="84"/>
    </row>
    <row r="720" spans="2:7" x14ac:dyDescent="0.3">
      <c r="B720" s="83"/>
      <c r="C720" s="84"/>
      <c r="D720" s="84"/>
      <c r="E720" s="84"/>
      <c r="F720" s="85"/>
      <c r="G720" s="84"/>
    </row>
    <row r="721" spans="2:7" x14ac:dyDescent="0.3">
      <c r="B721" s="83"/>
      <c r="C721" s="84"/>
      <c r="D721" s="84"/>
      <c r="E721" s="84"/>
      <c r="F721" s="85"/>
      <c r="G721" s="84"/>
    </row>
    <row r="722" spans="2:7" x14ac:dyDescent="0.3">
      <c r="B722" s="83"/>
      <c r="C722" s="84"/>
      <c r="D722" s="84"/>
      <c r="E722" s="84"/>
      <c r="F722" s="85"/>
      <c r="G722" s="84"/>
    </row>
    <row r="723" spans="2:7" x14ac:dyDescent="0.3">
      <c r="B723" s="83"/>
      <c r="C723" s="84"/>
      <c r="D723" s="84"/>
      <c r="E723" s="84"/>
      <c r="F723" s="85"/>
      <c r="G723" s="84"/>
    </row>
    <row r="724" spans="2:7" x14ac:dyDescent="0.3">
      <c r="B724" s="83"/>
      <c r="C724" s="84"/>
      <c r="D724" s="84"/>
      <c r="E724" s="84"/>
      <c r="F724" s="85"/>
      <c r="G724" s="84"/>
    </row>
    <row r="725" spans="2:7" x14ac:dyDescent="0.3">
      <c r="B725" s="83"/>
      <c r="C725" s="84"/>
      <c r="D725" s="84"/>
      <c r="E725" s="84"/>
      <c r="F725" s="85"/>
      <c r="G725" s="84"/>
    </row>
    <row r="726" spans="2:7" x14ac:dyDescent="0.3">
      <c r="B726" s="83"/>
      <c r="C726" s="84"/>
      <c r="D726" s="84"/>
      <c r="E726" s="84"/>
      <c r="F726" s="85"/>
      <c r="G726" s="84"/>
    </row>
    <row r="727" spans="2:7" x14ac:dyDescent="0.3">
      <c r="B727" s="83"/>
      <c r="C727" s="84"/>
      <c r="D727" s="84"/>
      <c r="E727" s="84"/>
      <c r="F727" s="85"/>
      <c r="G727" s="84"/>
    </row>
    <row r="728" spans="2:7" x14ac:dyDescent="0.3">
      <c r="B728" s="83"/>
      <c r="C728" s="84"/>
      <c r="D728" s="84"/>
      <c r="E728" s="84"/>
      <c r="F728" s="85"/>
      <c r="G728" s="84"/>
    </row>
    <row r="729" spans="2:7" x14ac:dyDescent="0.3">
      <c r="B729" s="83"/>
      <c r="C729" s="84"/>
      <c r="D729" s="84"/>
      <c r="E729" s="84"/>
      <c r="F729" s="85"/>
      <c r="G729" s="84"/>
    </row>
    <row r="730" spans="2:7" x14ac:dyDescent="0.3">
      <c r="B730" s="83"/>
      <c r="C730" s="84"/>
      <c r="D730" s="84"/>
      <c r="E730" s="84"/>
      <c r="F730" s="85"/>
      <c r="G730" s="84"/>
    </row>
    <row r="731" spans="2:7" x14ac:dyDescent="0.3">
      <c r="B731" s="83"/>
      <c r="C731" s="84"/>
      <c r="D731" s="84"/>
      <c r="E731" s="84"/>
      <c r="F731" s="85"/>
      <c r="G731" s="84"/>
    </row>
    <row r="732" spans="2:7" x14ac:dyDescent="0.3">
      <c r="B732" s="83"/>
      <c r="C732" s="84"/>
      <c r="D732" s="84"/>
      <c r="E732" s="84"/>
      <c r="F732" s="85"/>
      <c r="G732" s="84"/>
    </row>
    <row r="733" spans="2:7" x14ac:dyDescent="0.3">
      <c r="B733" s="83"/>
      <c r="C733" s="84"/>
      <c r="D733" s="84"/>
      <c r="E733" s="84"/>
      <c r="F733" s="85"/>
      <c r="G733" s="84"/>
    </row>
    <row r="734" spans="2:7" x14ac:dyDescent="0.3">
      <c r="B734" s="83"/>
      <c r="C734" s="84"/>
      <c r="D734" s="84"/>
      <c r="E734" s="84"/>
      <c r="F734" s="85"/>
      <c r="G734" s="84"/>
    </row>
    <row r="735" spans="2:7" x14ac:dyDescent="0.3">
      <c r="B735" s="83"/>
      <c r="C735" s="84"/>
      <c r="D735" s="84"/>
      <c r="E735" s="84"/>
      <c r="F735" s="85"/>
      <c r="G735" s="84"/>
    </row>
    <row r="736" spans="2:7" x14ac:dyDescent="0.3">
      <c r="B736" s="83"/>
      <c r="C736" s="84"/>
      <c r="D736" s="84"/>
      <c r="E736" s="84"/>
      <c r="F736" s="85"/>
      <c r="G736" s="84"/>
    </row>
    <row r="737" spans="2:7" x14ac:dyDescent="0.3">
      <c r="B737" s="83"/>
      <c r="C737" s="84"/>
      <c r="D737" s="84"/>
      <c r="E737" s="84"/>
      <c r="F737" s="85"/>
      <c r="G737" s="84"/>
    </row>
    <row r="738" spans="2:7" x14ac:dyDescent="0.3">
      <c r="B738" s="83"/>
      <c r="C738" s="84"/>
      <c r="D738" s="84"/>
      <c r="E738" s="84"/>
      <c r="F738" s="85"/>
      <c r="G738" s="84"/>
    </row>
    <row r="739" spans="2:7" x14ac:dyDescent="0.3">
      <c r="B739" s="83"/>
      <c r="C739" s="84"/>
      <c r="D739" s="84"/>
      <c r="E739" s="84"/>
      <c r="F739" s="85"/>
      <c r="G739" s="84"/>
    </row>
    <row r="740" spans="2:7" x14ac:dyDescent="0.3">
      <c r="B740" s="83"/>
      <c r="C740" s="84"/>
      <c r="D740" s="84"/>
      <c r="E740" s="84"/>
      <c r="F740" s="85"/>
      <c r="G740" s="84"/>
    </row>
    <row r="741" spans="2:7" x14ac:dyDescent="0.3">
      <c r="B741" s="83"/>
      <c r="C741" s="84"/>
      <c r="D741" s="84"/>
      <c r="E741" s="84"/>
      <c r="F741" s="85"/>
      <c r="G741" s="84"/>
    </row>
    <row r="742" spans="2:7" x14ac:dyDescent="0.3">
      <c r="B742" s="83"/>
      <c r="C742" s="84"/>
      <c r="D742" s="84"/>
      <c r="E742" s="84"/>
      <c r="F742" s="85"/>
      <c r="G742" s="84"/>
    </row>
    <row r="743" spans="2:7" x14ac:dyDescent="0.3">
      <c r="B743" s="83"/>
      <c r="C743" s="84"/>
      <c r="D743" s="84"/>
      <c r="E743" s="84"/>
      <c r="F743" s="85"/>
      <c r="G743" s="84"/>
    </row>
    <row r="744" spans="2:7" x14ac:dyDescent="0.3">
      <c r="B744" s="83"/>
      <c r="C744" s="84"/>
      <c r="D744" s="84"/>
      <c r="E744" s="84"/>
      <c r="F744" s="85"/>
      <c r="G744" s="84"/>
    </row>
    <row r="745" spans="2:7" x14ac:dyDescent="0.3">
      <c r="B745" s="83"/>
      <c r="C745" s="84"/>
      <c r="D745" s="84"/>
      <c r="E745" s="84"/>
      <c r="F745" s="85"/>
      <c r="G745" s="84"/>
    </row>
    <row r="746" spans="2:7" x14ac:dyDescent="0.3">
      <c r="B746" s="83"/>
      <c r="C746" s="84"/>
      <c r="D746" s="84"/>
      <c r="E746" s="84"/>
      <c r="F746" s="85"/>
      <c r="G746" s="84"/>
    </row>
    <row r="747" spans="2:7" x14ac:dyDescent="0.3">
      <c r="B747" s="83"/>
      <c r="C747" s="84"/>
      <c r="D747" s="84"/>
      <c r="E747" s="84"/>
      <c r="F747" s="85"/>
      <c r="G747" s="84"/>
    </row>
    <row r="748" spans="2:7" x14ac:dyDescent="0.3">
      <c r="B748" s="83"/>
      <c r="C748" s="84"/>
      <c r="D748" s="84"/>
      <c r="E748" s="84"/>
      <c r="F748" s="85"/>
      <c r="G748" s="84"/>
    </row>
    <row r="749" spans="2:7" x14ac:dyDescent="0.3">
      <c r="B749" s="83"/>
      <c r="C749" s="84"/>
      <c r="D749" s="84"/>
      <c r="E749" s="84"/>
      <c r="F749" s="85"/>
      <c r="G749" s="84"/>
    </row>
    <row r="750" spans="2:7" x14ac:dyDescent="0.3">
      <c r="B750" s="83"/>
      <c r="C750" s="84"/>
      <c r="D750" s="84"/>
      <c r="E750" s="84"/>
      <c r="F750" s="85"/>
      <c r="G750" s="84"/>
    </row>
    <row r="751" spans="2:7" x14ac:dyDescent="0.3">
      <c r="B751" s="83"/>
      <c r="C751" s="84"/>
      <c r="D751" s="84"/>
      <c r="E751" s="84"/>
      <c r="F751" s="85"/>
      <c r="G751" s="84"/>
    </row>
    <row r="752" spans="2:7" x14ac:dyDescent="0.3">
      <c r="B752" s="83"/>
      <c r="C752" s="84"/>
      <c r="D752" s="84"/>
      <c r="E752" s="84"/>
      <c r="F752" s="85"/>
      <c r="G752" s="84"/>
    </row>
    <row r="753" spans="2:7" x14ac:dyDescent="0.3">
      <c r="B753" s="83"/>
      <c r="C753" s="84"/>
      <c r="D753" s="84"/>
      <c r="E753" s="84"/>
      <c r="F753" s="85"/>
      <c r="G753" s="84"/>
    </row>
    <row r="754" spans="2:7" x14ac:dyDescent="0.3">
      <c r="B754" s="83"/>
      <c r="C754" s="84"/>
      <c r="D754" s="84"/>
      <c r="E754" s="84"/>
      <c r="F754" s="85"/>
      <c r="G754" s="84"/>
    </row>
    <row r="755" spans="2:7" x14ac:dyDescent="0.3">
      <c r="B755" s="83"/>
      <c r="C755" s="84"/>
      <c r="D755" s="84"/>
      <c r="E755" s="84"/>
      <c r="F755" s="85"/>
      <c r="G755" s="84"/>
    </row>
    <row r="756" spans="2:7" x14ac:dyDescent="0.3">
      <c r="B756" s="83"/>
      <c r="C756" s="84"/>
      <c r="D756" s="84"/>
      <c r="E756" s="84"/>
      <c r="F756" s="85"/>
      <c r="G756" s="84"/>
    </row>
    <row r="757" spans="2:7" x14ac:dyDescent="0.3">
      <c r="B757" s="83"/>
      <c r="C757" s="84"/>
      <c r="D757" s="84"/>
      <c r="E757" s="84"/>
      <c r="F757" s="85"/>
      <c r="G757" s="84"/>
    </row>
    <row r="758" spans="2:7" x14ac:dyDescent="0.3">
      <c r="B758" s="83"/>
      <c r="C758" s="84"/>
      <c r="D758" s="84"/>
      <c r="E758" s="84"/>
      <c r="F758" s="85"/>
      <c r="G758" s="84"/>
    </row>
    <row r="759" spans="2:7" x14ac:dyDescent="0.3">
      <c r="B759" s="83"/>
      <c r="C759" s="84"/>
      <c r="D759" s="84"/>
      <c r="E759" s="84"/>
      <c r="F759" s="85"/>
      <c r="G759" s="84"/>
    </row>
    <row r="760" spans="2:7" x14ac:dyDescent="0.3">
      <c r="B760" s="83"/>
      <c r="C760" s="84"/>
      <c r="D760" s="84"/>
      <c r="E760" s="84"/>
      <c r="F760" s="85"/>
      <c r="G760" s="84"/>
    </row>
    <row r="761" spans="2:7" x14ac:dyDescent="0.3">
      <c r="B761" s="83"/>
      <c r="C761" s="84"/>
      <c r="D761" s="84"/>
      <c r="E761" s="84"/>
      <c r="F761" s="85"/>
      <c r="G761" s="84"/>
    </row>
    <row r="762" spans="2:7" x14ac:dyDescent="0.3">
      <c r="B762" s="83"/>
      <c r="C762" s="84"/>
      <c r="D762" s="84"/>
      <c r="E762" s="84"/>
      <c r="F762" s="85"/>
      <c r="G762" s="84"/>
    </row>
    <row r="763" spans="2:7" x14ac:dyDescent="0.3">
      <c r="B763" s="83"/>
      <c r="C763" s="84"/>
      <c r="D763" s="84"/>
      <c r="E763" s="84"/>
      <c r="F763" s="85"/>
      <c r="G763" s="84"/>
    </row>
    <row r="764" spans="2:7" x14ac:dyDescent="0.3">
      <c r="B764" s="83"/>
      <c r="C764" s="84"/>
      <c r="D764" s="84"/>
      <c r="E764" s="84"/>
      <c r="F764" s="85"/>
      <c r="G764" s="84"/>
    </row>
    <row r="765" spans="2:7" x14ac:dyDescent="0.3">
      <c r="B765" s="83"/>
      <c r="C765" s="84"/>
      <c r="D765" s="84"/>
      <c r="E765" s="84"/>
      <c r="F765" s="85"/>
      <c r="G765" s="84"/>
    </row>
    <row r="766" spans="2:7" x14ac:dyDescent="0.3">
      <c r="B766" s="83"/>
      <c r="C766" s="84"/>
      <c r="D766" s="84"/>
      <c r="E766" s="84"/>
      <c r="F766" s="85"/>
      <c r="G766" s="84"/>
    </row>
    <row r="767" spans="2:7" x14ac:dyDescent="0.3">
      <c r="B767" s="83"/>
      <c r="C767" s="84"/>
      <c r="D767" s="84"/>
      <c r="E767" s="84"/>
      <c r="F767" s="85"/>
      <c r="G767" s="84"/>
    </row>
    <row r="768" spans="2:7" x14ac:dyDescent="0.3">
      <c r="B768" s="83"/>
      <c r="C768" s="84"/>
      <c r="D768" s="84"/>
      <c r="E768" s="84"/>
      <c r="F768" s="85"/>
      <c r="G768" s="84"/>
    </row>
    <row r="769" spans="2:7" x14ac:dyDescent="0.3">
      <c r="B769" s="83"/>
      <c r="C769" s="84"/>
      <c r="D769" s="84"/>
      <c r="E769" s="84"/>
      <c r="F769" s="85"/>
      <c r="G769" s="84"/>
    </row>
    <row r="770" spans="2:7" x14ac:dyDescent="0.3">
      <c r="B770" s="83"/>
      <c r="C770" s="84"/>
      <c r="D770" s="84"/>
      <c r="E770" s="84"/>
      <c r="F770" s="85"/>
      <c r="G770" s="84"/>
    </row>
    <row r="771" spans="2:7" x14ac:dyDescent="0.3">
      <c r="B771" s="83"/>
      <c r="C771" s="84"/>
      <c r="D771" s="84"/>
      <c r="E771" s="84"/>
      <c r="F771" s="85"/>
      <c r="G771" s="84"/>
    </row>
    <row r="772" spans="2:7" x14ac:dyDescent="0.3">
      <c r="B772" s="83"/>
      <c r="C772" s="84"/>
      <c r="D772" s="84"/>
      <c r="E772" s="84"/>
      <c r="F772" s="85"/>
      <c r="G772" s="84"/>
    </row>
    <row r="773" spans="2:7" x14ac:dyDescent="0.3">
      <c r="B773" s="83"/>
      <c r="C773" s="84"/>
      <c r="D773" s="84"/>
      <c r="E773" s="84"/>
      <c r="F773" s="85"/>
      <c r="G773" s="84"/>
    </row>
    <row r="774" spans="2:7" x14ac:dyDescent="0.3">
      <c r="B774" s="83"/>
      <c r="C774" s="84"/>
      <c r="D774" s="84"/>
      <c r="E774" s="84"/>
      <c r="F774" s="85"/>
      <c r="G774" s="84"/>
    </row>
    <row r="775" spans="2:7" x14ac:dyDescent="0.3">
      <c r="B775" s="83"/>
      <c r="C775" s="84"/>
      <c r="D775" s="84"/>
      <c r="E775" s="84"/>
      <c r="F775" s="85"/>
      <c r="G775" s="84"/>
    </row>
    <row r="776" spans="2:7" x14ac:dyDescent="0.3">
      <c r="B776" s="83"/>
      <c r="C776" s="84"/>
      <c r="D776" s="84"/>
      <c r="E776" s="84"/>
      <c r="F776" s="85"/>
      <c r="G776" s="84"/>
    </row>
    <row r="777" spans="2:7" x14ac:dyDescent="0.3">
      <c r="B777" s="83"/>
      <c r="C777" s="84"/>
      <c r="D777" s="84"/>
      <c r="E777" s="84"/>
      <c r="F777" s="85"/>
      <c r="G777" s="84"/>
    </row>
    <row r="778" spans="2:7" x14ac:dyDescent="0.3">
      <c r="B778" s="83"/>
      <c r="C778" s="84"/>
      <c r="D778" s="84"/>
      <c r="E778" s="84"/>
      <c r="F778" s="85"/>
      <c r="G778" s="84"/>
    </row>
    <row r="779" spans="2:7" x14ac:dyDescent="0.3">
      <c r="B779" s="83"/>
      <c r="C779" s="84"/>
      <c r="D779" s="84"/>
      <c r="E779" s="84"/>
      <c r="F779" s="85"/>
      <c r="G779" s="84"/>
    </row>
    <row r="780" spans="2:7" x14ac:dyDescent="0.3">
      <c r="B780" s="83"/>
      <c r="C780" s="84"/>
      <c r="D780" s="84"/>
      <c r="E780" s="84"/>
      <c r="F780" s="85"/>
      <c r="G780" s="84"/>
    </row>
    <row r="781" spans="2:7" x14ac:dyDescent="0.3">
      <c r="B781" s="83"/>
      <c r="C781" s="84"/>
      <c r="D781" s="84"/>
      <c r="E781" s="84"/>
      <c r="F781" s="85"/>
      <c r="G781" s="84"/>
    </row>
    <row r="782" spans="2:7" x14ac:dyDescent="0.3">
      <c r="B782" s="83"/>
      <c r="C782" s="84"/>
      <c r="D782" s="84"/>
      <c r="E782" s="84"/>
      <c r="F782" s="85"/>
      <c r="G782" s="84"/>
    </row>
    <row r="783" spans="2:7" x14ac:dyDescent="0.3">
      <c r="B783" s="83"/>
      <c r="C783" s="84"/>
      <c r="D783" s="84"/>
      <c r="E783" s="84"/>
      <c r="F783" s="85"/>
      <c r="G783" s="84"/>
    </row>
    <row r="784" spans="2:7" x14ac:dyDescent="0.3">
      <c r="B784" s="83"/>
      <c r="C784" s="84"/>
      <c r="D784" s="84"/>
      <c r="E784" s="84"/>
      <c r="F784" s="85"/>
      <c r="G784" s="84"/>
    </row>
    <row r="785" spans="2:7" x14ac:dyDescent="0.3">
      <c r="B785" s="83"/>
      <c r="C785" s="84"/>
      <c r="D785" s="84"/>
      <c r="E785" s="84"/>
      <c r="F785" s="85"/>
      <c r="G785" s="84"/>
    </row>
    <row r="786" spans="2:7" x14ac:dyDescent="0.3">
      <c r="B786" s="83"/>
      <c r="C786" s="84"/>
      <c r="D786" s="84"/>
      <c r="E786" s="84"/>
      <c r="F786" s="85"/>
      <c r="G786" s="84"/>
    </row>
    <row r="787" spans="2:7" x14ac:dyDescent="0.3">
      <c r="B787" s="83"/>
      <c r="C787" s="84"/>
      <c r="D787" s="84"/>
      <c r="E787" s="84"/>
      <c r="F787" s="85"/>
      <c r="G787" s="84"/>
    </row>
    <row r="788" spans="2:7" x14ac:dyDescent="0.3">
      <c r="B788" s="83"/>
      <c r="C788" s="84"/>
      <c r="D788" s="84"/>
      <c r="E788" s="84"/>
      <c r="F788" s="85"/>
      <c r="G788" s="84"/>
    </row>
    <row r="789" spans="2:7" x14ac:dyDescent="0.3">
      <c r="B789" s="83"/>
      <c r="C789" s="84"/>
      <c r="D789" s="84"/>
      <c r="E789" s="84"/>
      <c r="F789" s="85"/>
      <c r="G789" s="84"/>
    </row>
    <row r="790" spans="2:7" x14ac:dyDescent="0.3">
      <c r="B790" s="83"/>
      <c r="C790" s="84"/>
      <c r="D790" s="84"/>
      <c r="E790" s="84"/>
      <c r="F790" s="85"/>
      <c r="G790" s="84"/>
    </row>
    <row r="791" spans="2:7" x14ac:dyDescent="0.3">
      <c r="B791" s="83"/>
      <c r="C791" s="84"/>
      <c r="D791" s="84"/>
      <c r="E791" s="84"/>
      <c r="F791" s="85"/>
      <c r="G791" s="84"/>
    </row>
    <row r="792" spans="2:7" x14ac:dyDescent="0.3">
      <c r="B792" s="83"/>
      <c r="C792" s="84"/>
      <c r="D792" s="84"/>
      <c r="E792" s="84"/>
      <c r="F792" s="85"/>
      <c r="G792" s="84"/>
    </row>
    <row r="793" spans="2:7" x14ac:dyDescent="0.3">
      <c r="B793" s="83"/>
      <c r="C793" s="84"/>
      <c r="D793" s="84"/>
      <c r="E793" s="84"/>
      <c r="F793" s="85"/>
      <c r="G793" s="84"/>
    </row>
    <row r="794" spans="2:7" x14ac:dyDescent="0.3">
      <c r="B794" s="83"/>
      <c r="C794" s="84"/>
      <c r="D794" s="84"/>
      <c r="E794" s="84"/>
      <c r="F794" s="85"/>
      <c r="G794" s="84"/>
    </row>
    <row r="795" spans="2:7" x14ac:dyDescent="0.3">
      <c r="B795" s="83"/>
      <c r="C795" s="84"/>
      <c r="D795" s="84"/>
      <c r="E795" s="84"/>
      <c r="F795" s="85"/>
      <c r="G795" s="84"/>
    </row>
    <row r="796" spans="2:7" x14ac:dyDescent="0.3">
      <c r="B796" s="83"/>
      <c r="C796" s="84"/>
      <c r="D796" s="84"/>
      <c r="E796" s="84"/>
      <c r="F796" s="85"/>
      <c r="G796" s="84"/>
    </row>
    <row r="797" spans="2:7" x14ac:dyDescent="0.3">
      <c r="B797" s="83"/>
      <c r="C797" s="84"/>
      <c r="D797" s="84"/>
      <c r="E797" s="84"/>
      <c r="F797" s="85"/>
      <c r="G797" s="84"/>
    </row>
    <row r="798" spans="2:7" x14ac:dyDescent="0.3">
      <c r="B798" s="83"/>
      <c r="C798" s="84"/>
      <c r="D798" s="84"/>
      <c r="E798" s="84"/>
      <c r="F798" s="85"/>
      <c r="G798" s="84"/>
    </row>
    <row r="799" spans="2:7" x14ac:dyDescent="0.3">
      <c r="B799" s="83"/>
      <c r="C799" s="84"/>
      <c r="D799" s="84"/>
      <c r="E799" s="84"/>
      <c r="F799" s="85"/>
      <c r="G799" s="84"/>
    </row>
    <row r="800" spans="2:7" x14ac:dyDescent="0.3">
      <c r="B800" s="83"/>
      <c r="C800" s="84"/>
      <c r="D800" s="84"/>
      <c r="E800" s="84"/>
      <c r="F800" s="85"/>
      <c r="G800" s="84"/>
    </row>
    <row r="801" spans="2:7" x14ac:dyDescent="0.3">
      <c r="B801" s="83"/>
      <c r="C801" s="84"/>
      <c r="D801" s="84"/>
      <c r="E801" s="84"/>
      <c r="F801" s="85"/>
      <c r="G801" s="84"/>
    </row>
    <row r="802" spans="2:7" x14ac:dyDescent="0.3">
      <c r="B802" s="83"/>
      <c r="C802" s="84"/>
      <c r="D802" s="84"/>
      <c r="E802" s="84"/>
      <c r="F802" s="85"/>
      <c r="G802" s="84"/>
    </row>
    <row r="803" spans="2:7" x14ac:dyDescent="0.3">
      <c r="B803" s="83"/>
      <c r="C803" s="84"/>
      <c r="D803" s="84"/>
      <c r="E803" s="84"/>
      <c r="F803" s="85"/>
      <c r="G803" s="84"/>
    </row>
    <row r="804" spans="2:7" x14ac:dyDescent="0.3">
      <c r="B804" s="83"/>
      <c r="C804" s="84"/>
      <c r="D804" s="84"/>
      <c r="E804" s="84"/>
      <c r="F804" s="85"/>
      <c r="G804" s="84"/>
    </row>
    <row r="805" spans="2:7" x14ac:dyDescent="0.3">
      <c r="B805" s="83"/>
      <c r="C805" s="84"/>
      <c r="D805" s="84"/>
      <c r="E805" s="84"/>
      <c r="F805" s="85"/>
      <c r="G805" s="84"/>
    </row>
    <row r="806" spans="2:7" x14ac:dyDescent="0.3">
      <c r="B806" s="83"/>
      <c r="C806" s="84"/>
      <c r="D806" s="84"/>
      <c r="E806" s="84"/>
      <c r="F806" s="85"/>
      <c r="G806" s="84"/>
    </row>
    <row r="807" spans="2:7" x14ac:dyDescent="0.3">
      <c r="B807" s="83"/>
      <c r="C807" s="84"/>
      <c r="D807" s="84"/>
      <c r="E807" s="84"/>
      <c r="F807" s="85"/>
      <c r="G807" s="84"/>
    </row>
    <row r="808" spans="2:7" x14ac:dyDescent="0.3">
      <c r="B808" s="83"/>
      <c r="C808" s="84"/>
      <c r="D808" s="84"/>
      <c r="E808" s="84"/>
      <c r="F808" s="85"/>
      <c r="G808" s="84"/>
    </row>
    <row r="809" spans="2:7" x14ac:dyDescent="0.3">
      <c r="B809" s="83"/>
      <c r="C809" s="84"/>
      <c r="D809" s="84"/>
      <c r="E809" s="84"/>
      <c r="F809" s="85"/>
      <c r="G809" s="84"/>
    </row>
    <row r="810" spans="2:7" x14ac:dyDescent="0.3">
      <c r="B810" s="83"/>
      <c r="C810" s="84"/>
      <c r="D810" s="84"/>
      <c r="E810" s="84"/>
      <c r="F810" s="85"/>
      <c r="G810" s="84"/>
    </row>
    <row r="811" spans="2:7" x14ac:dyDescent="0.3">
      <c r="B811" s="83"/>
      <c r="C811" s="84"/>
      <c r="D811" s="84"/>
      <c r="E811" s="84"/>
      <c r="F811" s="85"/>
      <c r="G811" s="84"/>
    </row>
    <row r="812" spans="2:7" x14ac:dyDescent="0.3">
      <c r="B812" s="83"/>
      <c r="C812" s="84"/>
      <c r="D812" s="84"/>
      <c r="E812" s="84"/>
      <c r="F812" s="85"/>
      <c r="G812" s="84"/>
    </row>
    <row r="813" spans="2:7" x14ac:dyDescent="0.3">
      <c r="B813" s="83"/>
      <c r="C813" s="84"/>
      <c r="D813" s="84"/>
      <c r="E813" s="84"/>
      <c r="F813" s="85"/>
      <c r="G813" s="84"/>
    </row>
    <row r="814" spans="2:7" x14ac:dyDescent="0.3">
      <c r="B814" s="83"/>
      <c r="C814" s="84"/>
      <c r="D814" s="84"/>
      <c r="E814" s="84"/>
      <c r="F814" s="85"/>
      <c r="G814" s="84"/>
    </row>
    <row r="815" spans="2:7" x14ac:dyDescent="0.3">
      <c r="B815" s="83"/>
      <c r="C815" s="84"/>
      <c r="D815" s="84"/>
      <c r="E815" s="84"/>
      <c r="F815" s="85"/>
      <c r="G815" s="84"/>
    </row>
    <row r="816" spans="2:7" x14ac:dyDescent="0.3">
      <c r="B816" s="83"/>
      <c r="C816" s="84"/>
      <c r="D816" s="84"/>
      <c r="E816" s="84"/>
      <c r="F816" s="85"/>
      <c r="G816" s="84"/>
    </row>
    <row r="817" spans="2:7" x14ac:dyDescent="0.3">
      <c r="B817" s="83"/>
      <c r="C817" s="84"/>
      <c r="D817" s="84"/>
      <c r="E817" s="84"/>
      <c r="F817" s="85"/>
      <c r="G817" s="84"/>
    </row>
    <row r="818" spans="2:7" x14ac:dyDescent="0.3">
      <c r="B818" s="83"/>
      <c r="C818" s="84"/>
      <c r="D818" s="84"/>
      <c r="E818" s="84"/>
      <c r="F818" s="85"/>
      <c r="G818" s="84"/>
    </row>
    <row r="819" spans="2:7" x14ac:dyDescent="0.3">
      <c r="B819" s="83"/>
      <c r="C819" s="84"/>
      <c r="D819" s="84"/>
      <c r="E819" s="84"/>
      <c r="F819" s="85"/>
      <c r="G819" s="84"/>
    </row>
    <row r="820" spans="2:7" x14ac:dyDescent="0.3">
      <c r="B820" s="83"/>
      <c r="C820" s="84"/>
      <c r="D820" s="84"/>
      <c r="E820" s="84"/>
      <c r="F820" s="85"/>
      <c r="G820" s="84"/>
    </row>
    <row r="821" spans="2:7" x14ac:dyDescent="0.3">
      <c r="B821" s="83"/>
      <c r="C821" s="84"/>
      <c r="D821" s="84"/>
      <c r="E821" s="84"/>
      <c r="F821" s="85"/>
      <c r="G821" s="84"/>
    </row>
    <row r="822" spans="2:7" x14ac:dyDescent="0.3">
      <c r="B822" s="83"/>
      <c r="C822" s="84"/>
      <c r="D822" s="84"/>
      <c r="E822" s="84"/>
      <c r="F822" s="85"/>
      <c r="G822" s="84"/>
    </row>
    <row r="823" spans="2:7" x14ac:dyDescent="0.3">
      <c r="B823" s="83"/>
      <c r="C823" s="84"/>
      <c r="D823" s="84"/>
      <c r="E823" s="84"/>
      <c r="F823" s="85"/>
      <c r="G823" s="84"/>
    </row>
    <row r="824" spans="2:7" x14ac:dyDescent="0.3">
      <c r="B824" s="83"/>
      <c r="C824" s="84"/>
      <c r="D824" s="84"/>
      <c r="E824" s="84"/>
      <c r="F824" s="85"/>
      <c r="G824" s="84"/>
    </row>
    <row r="825" spans="2:7" x14ac:dyDescent="0.3">
      <c r="B825" s="83"/>
      <c r="C825" s="84"/>
      <c r="D825" s="84"/>
      <c r="E825" s="84"/>
      <c r="F825" s="85"/>
      <c r="G825" s="84"/>
    </row>
    <row r="826" spans="2:7" x14ac:dyDescent="0.3">
      <c r="B826" s="83"/>
      <c r="C826" s="84"/>
      <c r="D826" s="84"/>
      <c r="E826" s="84"/>
      <c r="F826" s="85"/>
      <c r="G826" s="84"/>
    </row>
    <row r="827" spans="2:7" x14ac:dyDescent="0.3">
      <c r="B827" s="83"/>
      <c r="C827" s="84"/>
      <c r="D827" s="84"/>
      <c r="E827" s="84"/>
      <c r="F827" s="85"/>
      <c r="G827" s="84"/>
    </row>
    <row r="828" spans="2:7" x14ac:dyDescent="0.3">
      <c r="B828" s="83"/>
      <c r="C828" s="84"/>
      <c r="D828" s="84"/>
      <c r="E828" s="84"/>
      <c r="F828" s="85"/>
      <c r="G828" s="84"/>
    </row>
    <row r="829" spans="2:7" x14ac:dyDescent="0.3">
      <c r="B829" s="83"/>
      <c r="C829" s="84"/>
      <c r="D829" s="84"/>
      <c r="E829" s="84"/>
      <c r="F829" s="85"/>
      <c r="G829" s="84"/>
    </row>
    <row r="830" spans="2:7" x14ac:dyDescent="0.3">
      <c r="B830" s="83"/>
      <c r="C830" s="84"/>
      <c r="D830" s="84"/>
      <c r="E830" s="84"/>
      <c r="F830" s="85"/>
      <c r="G830" s="84"/>
    </row>
    <row r="831" spans="2:7" x14ac:dyDescent="0.3">
      <c r="B831" s="83"/>
      <c r="C831" s="84"/>
      <c r="D831" s="84"/>
      <c r="E831" s="84"/>
      <c r="F831" s="85"/>
      <c r="G831" s="84"/>
    </row>
    <row r="832" spans="2:7" x14ac:dyDescent="0.3">
      <c r="B832" s="83"/>
      <c r="C832" s="84"/>
      <c r="D832" s="84"/>
      <c r="E832" s="84"/>
      <c r="F832" s="85"/>
      <c r="G832" s="84"/>
    </row>
    <row r="833" spans="2:7" x14ac:dyDescent="0.3">
      <c r="B833" s="83"/>
      <c r="C833" s="84"/>
      <c r="D833" s="84"/>
      <c r="E833" s="84"/>
      <c r="F833" s="85"/>
      <c r="G833" s="84"/>
    </row>
    <row r="834" spans="2:7" x14ac:dyDescent="0.3">
      <c r="B834" s="83"/>
      <c r="C834" s="84"/>
      <c r="D834" s="84"/>
      <c r="E834" s="84"/>
      <c r="F834" s="85"/>
      <c r="G834" s="84"/>
    </row>
    <row r="835" spans="2:7" x14ac:dyDescent="0.3">
      <c r="B835" s="83"/>
      <c r="C835" s="84"/>
      <c r="D835" s="84"/>
      <c r="E835" s="84"/>
      <c r="F835" s="85"/>
      <c r="G835" s="84"/>
    </row>
    <row r="836" spans="2:7" x14ac:dyDescent="0.3">
      <c r="B836" s="83"/>
      <c r="C836" s="84"/>
      <c r="D836" s="84"/>
      <c r="E836" s="84"/>
      <c r="F836" s="85"/>
      <c r="G836" s="84"/>
    </row>
    <row r="837" spans="2:7" x14ac:dyDescent="0.3">
      <c r="B837" s="83"/>
      <c r="C837" s="84"/>
      <c r="D837" s="84"/>
      <c r="E837" s="84"/>
      <c r="F837" s="85"/>
      <c r="G837" s="84"/>
    </row>
    <row r="838" spans="2:7" x14ac:dyDescent="0.3">
      <c r="B838" s="83"/>
      <c r="C838" s="84"/>
      <c r="D838" s="84"/>
      <c r="E838" s="84"/>
      <c r="F838" s="85"/>
      <c r="G838" s="84"/>
    </row>
    <row r="839" spans="2:7" x14ac:dyDescent="0.3">
      <c r="B839" s="83"/>
      <c r="C839" s="84"/>
      <c r="D839" s="84"/>
      <c r="E839" s="84"/>
      <c r="F839" s="85"/>
      <c r="G839" s="84"/>
    </row>
    <row r="840" spans="2:7" x14ac:dyDescent="0.3">
      <c r="B840" s="83"/>
      <c r="C840" s="84"/>
      <c r="D840" s="84"/>
      <c r="E840" s="84"/>
      <c r="F840" s="85"/>
      <c r="G840" s="84"/>
    </row>
    <row r="841" spans="2:7" x14ac:dyDescent="0.3">
      <c r="B841" s="83"/>
      <c r="C841" s="84"/>
      <c r="D841" s="84"/>
      <c r="E841" s="84"/>
      <c r="F841" s="85"/>
      <c r="G841" s="84"/>
    </row>
    <row r="842" spans="2:7" x14ac:dyDescent="0.3">
      <c r="B842" s="83"/>
      <c r="C842" s="84"/>
      <c r="D842" s="84"/>
      <c r="E842" s="84"/>
      <c r="F842" s="85"/>
      <c r="G842" s="84"/>
    </row>
    <row r="843" spans="2:7" x14ac:dyDescent="0.3">
      <c r="B843" s="83"/>
      <c r="C843" s="84"/>
      <c r="D843" s="84"/>
      <c r="E843" s="84"/>
      <c r="F843" s="85"/>
      <c r="G843" s="84"/>
    </row>
    <row r="844" spans="2:7" x14ac:dyDescent="0.3">
      <c r="B844" s="83"/>
      <c r="C844" s="84"/>
      <c r="D844" s="84"/>
      <c r="E844" s="84"/>
      <c r="F844" s="85"/>
      <c r="G844" s="84"/>
    </row>
    <row r="845" spans="2:7" x14ac:dyDescent="0.3">
      <c r="B845" s="83"/>
      <c r="C845" s="84"/>
      <c r="D845" s="84"/>
      <c r="E845" s="84"/>
      <c r="F845" s="85"/>
      <c r="G845" s="84"/>
    </row>
    <row r="846" spans="2:7" x14ac:dyDescent="0.3">
      <c r="B846" s="83"/>
      <c r="C846" s="84"/>
      <c r="D846" s="84"/>
      <c r="E846" s="84"/>
      <c r="F846" s="85"/>
      <c r="G846" s="84"/>
    </row>
    <row r="847" spans="2:7" x14ac:dyDescent="0.3">
      <c r="B847" s="83"/>
      <c r="C847" s="84"/>
      <c r="D847" s="84"/>
      <c r="E847" s="84"/>
      <c r="F847" s="85"/>
      <c r="G847" s="84"/>
    </row>
    <row r="848" spans="2:7" x14ac:dyDescent="0.3">
      <c r="B848" s="83"/>
      <c r="C848" s="84"/>
      <c r="D848" s="84"/>
      <c r="E848" s="84"/>
      <c r="F848" s="85"/>
      <c r="G848" s="84"/>
    </row>
    <row r="849" spans="2:7" x14ac:dyDescent="0.3">
      <c r="B849" s="83"/>
      <c r="C849" s="84"/>
      <c r="D849" s="84"/>
      <c r="E849" s="84"/>
      <c r="F849" s="85"/>
      <c r="G849" s="84"/>
    </row>
    <row r="850" spans="2:7" x14ac:dyDescent="0.3">
      <c r="B850" s="83"/>
      <c r="C850" s="84"/>
      <c r="D850" s="84"/>
      <c r="E850" s="84"/>
      <c r="F850" s="85"/>
      <c r="G850" s="84"/>
    </row>
    <row r="851" spans="2:7" x14ac:dyDescent="0.3">
      <c r="B851" s="83"/>
      <c r="C851" s="84"/>
      <c r="D851" s="84"/>
      <c r="E851" s="84"/>
      <c r="F851" s="85"/>
      <c r="G851" s="84"/>
    </row>
    <row r="852" spans="2:7" x14ac:dyDescent="0.3">
      <c r="B852" s="83"/>
      <c r="C852" s="84"/>
      <c r="D852" s="84"/>
      <c r="E852" s="84"/>
      <c r="F852" s="85"/>
      <c r="G852" s="84"/>
    </row>
    <row r="853" spans="2:7" x14ac:dyDescent="0.3">
      <c r="B853" s="83"/>
      <c r="C853" s="84"/>
      <c r="D853" s="84"/>
      <c r="E853" s="84"/>
      <c r="F853" s="85"/>
      <c r="G853" s="84"/>
    </row>
    <row r="854" spans="2:7" x14ac:dyDescent="0.3">
      <c r="B854" s="83"/>
      <c r="C854" s="84"/>
      <c r="D854" s="84"/>
      <c r="E854" s="84"/>
      <c r="F854" s="85"/>
      <c r="G854" s="84"/>
    </row>
    <row r="855" spans="2:7" x14ac:dyDescent="0.3">
      <c r="B855" s="83"/>
      <c r="C855" s="84"/>
      <c r="D855" s="84"/>
      <c r="E855" s="84"/>
      <c r="F855" s="85"/>
      <c r="G855" s="84"/>
    </row>
    <row r="856" spans="2:7" x14ac:dyDescent="0.3">
      <c r="B856" s="83"/>
      <c r="C856" s="84"/>
      <c r="D856" s="84"/>
      <c r="E856" s="84"/>
      <c r="F856" s="85"/>
      <c r="G856" s="84"/>
    </row>
    <row r="857" spans="2:7" x14ac:dyDescent="0.3">
      <c r="B857" s="83"/>
      <c r="C857" s="84"/>
      <c r="D857" s="84"/>
      <c r="E857" s="84"/>
      <c r="F857" s="85"/>
      <c r="G857" s="84"/>
    </row>
    <row r="858" spans="2:7" x14ac:dyDescent="0.3">
      <c r="B858" s="83"/>
      <c r="C858" s="84"/>
      <c r="D858" s="84"/>
      <c r="E858" s="84"/>
      <c r="F858" s="85"/>
      <c r="G858" s="84"/>
    </row>
    <row r="859" spans="2:7" x14ac:dyDescent="0.3">
      <c r="B859" s="83"/>
      <c r="C859" s="84"/>
      <c r="D859" s="84"/>
      <c r="E859" s="84"/>
      <c r="F859" s="85"/>
      <c r="G859" s="84"/>
    </row>
    <row r="860" spans="2:7" x14ac:dyDescent="0.3">
      <c r="B860" s="83"/>
      <c r="C860" s="84"/>
      <c r="D860" s="84"/>
      <c r="E860" s="84"/>
      <c r="F860" s="85"/>
      <c r="G860" s="84"/>
    </row>
    <row r="861" spans="2:7" x14ac:dyDescent="0.3">
      <c r="B861" s="83"/>
      <c r="C861" s="84"/>
      <c r="D861" s="84"/>
      <c r="E861" s="84"/>
      <c r="F861" s="85"/>
      <c r="G861" s="84"/>
    </row>
    <row r="862" spans="2:7" x14ac:dyDescent="0.3">
      <c r="B862" s="83"/>
      <c r="C862" s="84"/>
      <c r="D862" s="84"/>
      <c r="E862" s="84"/>
      <c r="F862" s="85"/>
      <c r="G862" s="84"/>
    </row>
    <row r="863" spans="2:7" x14ac:dyDescent="0.3">
      <c r="B863" s="83"/>
      <c r="C863" s="84"/>
      <c r="D863" s="84"/>
      <c r="E863" s="84"/>
      <c r="F863" s="85"/>
      <c r="G863" s="84"/>
    </row>
    <row r="864" spans="2:7" x14ac:dyDescent="0.3">
      <c r="B864" s="83"/>
      <c r="C864" s="84"/>
      <c r="D864" s="84"/>
      <c r="E864" s="84"/>
      <c r="F864" s="85"/>
      <c r="G864" s="84"/>
    </row>
    <row r="865" spans="2:7" x14ac:dyDescent="0.3">
      <c r="B865" s="83"/>
      <c r="C865" s="84"/>
      <c r="D865" s="84"/>
      <c r="E865" s="84"/>
      <c r="F865" s="85"/>
      <c r="G865" s="84"/>
    </row>
    <row r="866" spans="2:7" x14ac:dyDescent="0.3">
      <c r="B866" s="83"/>
      <c r="C866" s="84"/>
      <c r="D866" s="84"/>
      <c r="E866" s="84"/>
      <c r="F866" s="85"/>
      <c r="G866" s="84"/>
    </row>
    <row r="867" spans="2:7" x14ac:dyDescent="0.3">
      <c r="B867" s="83"/>
      <c r="C867" s="84"/>
      <c r="D867" s="84"/>
      <c r="E867" s="84"/>
      <c r="F867" s="85"/>
      <c r="G867" s="84"/>
    </row>
    <row r="868" spans="2:7" x14ac:dyDescent="0.3">
      <c r="B868" s="83"/>
      <c r="C868" s="84"/>
      <c r="D868" s="84"/>
      <c r="E868" s="84"/>
      <c r="F868" s="85"/>
      <c r="G868" s="84"/>
    </row>
    <row r="869" spans="2:7" x14ac:dyDescent="0.3">
      <c r="B869" s="83"/>
      <c r="C869" s="84"/>
      <c r="D869" s="84"/>
      <c r="E869" s="84"/>
      <c r="F869" s="85"/>
      <c r="G869" s="84"/>
    </row>
    <row r="870" spans="2:7" x14ac:dyDescent="0.3">
      <c r="B870" s="83"/>
      <c r="C870" s="84"/>
      <c r="D870" s="84"/>
      <c r="E870" s="84"/>
      <c r="F870" s="85"/>
      <c r="G870" s="84"/>
    </row>
    <row r="871" spans="2:7" x14ac:dyDescent="0.3">
      <c r="B871" s="83"/>
      <c r="C871" s="84"/>
      <c r="D871" s="84"/>
      <c r="E871" s="84"/>
      <c r="F871" s="85"/>
      <c r="G871" s="84"/>
    </row>
    <row r="872" spans="2:7" x14ac:dyDescent="0.3">
      <c r="B872" s="83"/>
      <c r="C872" s="84"/>
      <c r="D872" s="84"/>
      <c r="E872" s="84"/>
      <c r="F872" s="85"/>
      <c r="G872" s="84"/>
    </row>
    <row r="873" spans="2:7" x14ac:dyDescent="0.3">
      <c r="B873" s="83"/>
      <c r="C873" s="84"/>
      <c r="D873" s="84"/>
      <c r="E873" s="84"/>
      <c r="F873" s="85"/>
      <c r="G873" s="84"/>
    </row>
    <row r="874" spans="2:7" x14ac:dyDescent="0.3">
      <c r="B874" s="83"/>
      <c r="C874" s="84"/>
      <c r="D874" s="84"/>
      <c r="E874" s="84"/>
      <c r="F874" s="85"/>
      <c r="G874" s="84"/>
    </row>
    <row r="875" spans="2:7" x14ac:dyDescent="0.3">
      <c r="B875" s="83"/>
      <c r="C875" s="84"/>
      <c r="D875" s="84"/>
      <c r="E875" s="84"/>
      <c r="F875" s="85"/>
      <c r="G875" s="84"/>
    </row>
    <row r="876" spans="2:7" x14ac:dyDescent="0.3">
      <c r="B876" s="83"/>
      <c r="C876" s="84"/>
      <c r="D876" s="84"/>
      <c r="E876" s="84"/>
      <c r="F876" s="85"/>
      <c r="G876" s="84"/>
    </row>
    <row r="877" spans="2:7" x14ac:dyDescent="0.3">
      <c r="B877" s="83"/>
      <c r="C877" s="84"/>
      <c r="D877" s="84"/>
      <c r="E877" s="84"/>
      <c r="F877" s="85"/>
      <c r="G877" s="84"/>
    </row>
    <row r="878" spans="2:7" x14ac:dyDescent="0.3">
      <c r="B878" s="83"/>
      <c r="C878" s="84"/>
      <c r="D878" s="84"/>
      <c r="E878" s="84"/>
      <c r="F878" s="85"/>
      <c r="G878" s="84"/>
    </row>
    <row r="879" spans="2:7" x14ac:dyDescent="0.3">
      <c r="B879" s="83"/>
      <c r="C879" s="84"/>
      <c r="D879" s="84"/>
      <c r="E879" s="84"/>
      <c r="F879" s="85"/>
      <c r="G879" s="84"/>
    </row>
    <row r="880" spans="2:7" x14ac:dyDescent="0.3">
      <c r="B880" s="83"/>
      <c r="C880" s="84"/>
      <c r="D880" s="84"/>
      <c r="E880" s="84"/>
      <c r="F880" s="85"/>
      <c r="G880" s="84"/>
    </row>
    <row r="881" spans="2:7" x14ac:dyDescent="0.3">
      <c r="B881" s="83"/>
      <c r="C881" s="84"/>
      <c r="D881" s="84"/>
      <c r="E881" s="84"/>
      <c r="F881" s="85"/>
      <c r="G881" s="84"/>
    </row>
    <row r="882" spans="2:7" x14ac:dyDescent="0.3">
      <c r="B882" s="83"/>
      <c r="C882" s="84"/>
      <c r="D882" s="84"/>
      <c r="E882" s="84"/>
      <c r="F882" s="85"/>
      <c r="G882" s="84"/>
    </row>
    <row r="883" spans="2:7" x14ac:dyDescent="0.3">
      <c r="B883" s="83"/>
      <c r="C883" s="84"/>
      <c r="D883" s="84"/>
      <c r="E883" s="84"/>
      <c r="F883" s="85"/>
      <c r="G883" s="84"/>
    </row>
    <row r="884" spans="2:7" x14ac:dyDescent="0.3">
      <c r="B884" s="83"/>
      <c r="C884" s="84"/>
      <c r="D884" s="84"/>
      <c r="E884" s="84"/>
      <c r="F884" s="85"/>
      <c r="G884" s="84"/>
    </row>
    <row r="885" spans="2:7" x14ac:dyDescent="0.3">
      <c r="B885" s="83"/>
      <c r="C885" s="84"/>
      <c r="D885" s="84"/>
      <c r="E885" s="84"/>
      <c r="F885" s="85"/>
      <c r="G885" s="84"/>
    </row>
    <row r="886" spans="2:7" x14ac:dyDescent="0.3">
      <c r="B886" s="83"/>
      <c r="C886" s="84"/>
      <c r="D886" s="84"/>
      <c r="E886" s="84"/>
      <c r="F886" s="85"/>
      <c r="G886" s="84"/>
    </row>
    <row r="887" spans="2:7" x14ac:dyDescent="0.3">
      <c r="B887" s="83"/>
      <c r="C887" s="84"/>
      <c r="D887" s="84"/>
      <c r="E887" s="84"/>
      <c r="F887" s="85"/>
      <c r="G887" s="84"/>
    </row>
    <row r="888" spans="2:7" x14ac:dyDescent="0.3">
      <c r="B888" s="83"/>
      <c r="C888" s="84"/>
      <c r="D888" s="84"/>
      <c r="E888" s="84"/>
      <c r="F888" s="85"/>
      <c r="G888" s="84"/>
    </row>
    <row r="889" spans="2:7" x14ac:dyDescent="0.3">
      <c r="B889" s="83"/>
      <c r="C889" s="84"/>
      <c r="D889" s="84"/>
      <c r="E889" s="84"/>
      <c r="F889" s="85"/>
      <c r="G889" s="84"/>
    </row>
    <row r="890" spans="2:7" x14ac:dyDescent="0.3">
      <c r="B890" s="83"/>
      <c r="C890" s="84"/>
      <c r="D890" s="84"/>
      <c r="E890" s="84"/>
      <c r="F890" s="85"/>
      <c r="G890" s="84"/>
    </row>
    <row r="891" spans="2:7" x14ac:dyDescent="0.3">
      <c r="B891" s="83"/>
      <c r="C891" s="84"/>
      <c r="D891" s="84"/>
      <c r="E891" s="84"/>
      <c r="F891" s="85"/>
      <c r="G891" s="84"/>
    </row>
    <row r="892" spans="2:7" x14ac:dyDescent="0.3">
      <c r="B892" s="83"/>
      <c r="C892" s="84"/>
      <c r="D892" s="84"/>
      <c r="E892" s="84"/>
      <c r="F892" s="85"/>
      <c r="G892" s="84"/>
    </row>
    <row r="893" spans="2:7" x14ac:dyDescent="0.3">
      <c r="B893" s="83"/>
      <c r="C893" s="84"/>
      <c r="D893" s="84"/>
      <c r="E893" s="84"/>
      <c r="F893" s="85"/>
      <c r="G893" s="84"/>
    </row>
    <row r="894" spans="2:7" x14ac:dyDescent="0.3">
      <c r="B894" s="83"/>
      <c r="C894" s="84"/>
      <c r="D894" s="84"/>
      <c r="E894" s="84"/>
      <c r="F894" s="85"/>
      <c r="G894" s="84"/>
    </row>
    <row r="895" spans="2:7" x14ac:dyDescent="0.3">
      <c r="B895" s="83"/>
      <c r="C895" s="84"/>
      <c r="D895" s="84"/>
      <c r="E895" s="84"/>
      <c r="F895" s="85"/>
      <c r="G895" s="84"/>
    </row>
    <row r="896" spans="2:7" x14ac:dyDescent="0.3">
      <c r="B896" s="83"/>
      <c r="C896" s="84"/>
      <c r="D896" s="84"/>
      <c r="E896" s="84"/>
      <c r="F896" s="85"/>
      <c r="G896" s="84"/>
    </row>
    <row r="897" spans="2:7" x14ac:dyDescent="0.3">
      <c r="B897" s="83"/>
      <c r="C897" s="84"/>
      <c r="D897" s="84"/>
      <c r="E897" s="84"/>
      <c r="F897" s="85"/>
      <c r="G897" s="84"/>
    </row>
    <row r="898" spans="2:7" x14ac:dyDescent="0.3">
      <c r="B898" s="83"/>
      <c r="C898" s="84"/>
      <c r="D898" s="84"/>
      <c r="E898" s="84"/>
      <c r="F898" s="85"/>
      <c r="G898" s="84"/>
    </row>
    <row r="899" spans="2:7" x14ac:dyDescent="0.3">
      <c r="B899" s="83"/>
      <c r="C899" s="84"/>
      <c r="D899" s="84"/>
      <c r="E899" s="84"/>
      <c r="F899" s="85"/>
      <c r="G899" s="84"/>
    </row>
    <row r="900" spans="2:7" x14ac:dyDescent="0.3">
      <c r="B900" s="83"/>
      <c r="C900" s="84"/>
      <c r="D900" s="84"/>
      <c r="E900" s="84"/>
      <c r="F900" s="85"/>
      <c r="G900" s="84"/>
    </row>
    <row r="901" spans="2:7" x14ac:dyDescent="0.3">
      <c r="B901" s="83"/>
      <c r="C901" s="84"/>
      <c r="D901" s="84"/>
      <c r="E901" s="84"/>
      <c r="F901" s="85"/>
      <c r="G901" s="84"/>
    </row>
    <row r="902" spans="2:7" x14ac:dyDescent="0.3">
      <c r="B902" s="83"/>
      <c r="C902" s="84"/>
      <c r="D902" s="84"/>
      <c r="E902" s="84"/>
      <c r="F902" s="85"/>
      <c r="G902" s="84"/>
    </row>
    <row r="903" spans="2:7" x14ac:dyDescent="0.3">
      <c r="B903" s="83"/>
      <c r="C903" s="84"/>
      <c r="D903" s="84"/>
      <c r="E903" s="84"/>
      <c r="F903" s="85"/>
      <c r="G903" s="84"/>
    </row>
    <row r="904" spans="2:7" x14ac:dyDescent="0.3">
      <c r="B904" s="83"/>
      <c r="C904" s="84"/>
      <c r="D904" s="84"/>
      <c r="E904" s="84"/>
      <c r="F904" s="85"/>
      <c r="G904" s="84"/>
    </row>
    <row r="905" spans="2:7" x14ac:dyDescent="0.3">
      <c r="B905" s="83"/>
      <c r="C905" s="84"/>
      <c r="D905" s="84"/>
      <c r="E905" s="84"/>
      <c r="F905" s="85"/>
      <c r="G905" s="84"/>
    </row>
    <row r="906" spans="2:7" x14ac:dyDescent="0.3">
      <c r="B906" s="83"/>
      <c r="C906" s="84"/>
      <c r="D906" s="84"/>
      <c r="E906" s="84"/>
      <c r="F906" s="85"/>
      <c r="G906" s="84"/>
    </row>
    <row r="907" spans="2:7" x14ac:dyDescent="0.3">
      <c r="B907" s="83"/>
      <c r="C907" s="84"/>
      <c r="D907" s="84"/>
      <c r="E907" s="84"/>
      <c r="F907" s="85"/>
      <c r="G907" s="84"/>
    </row>
    <row r="908" spans="2:7" x14ac:dyDescent="0.3">
      <c r="B908" s="83"/>
      <c r="C908" s="84"/>
      <c r="D908" s="84"/>
      <c r="E908" s="84"/>
      <c r="F908" s="85"/>
      <c r="G908" s="84"/>
    </row>
    <row r="909" spans="2:7" x14ac:dyDescent="0.3">
      <c r="B909" s="83"/>
      <c r="C909" s="84"/>
      <c r="D909" s="84"/>
      <c r="E909" s="84"/>
      <c r="F909" s="85"/>
      <c r="G909" s="84"/>
    </row>
    <row r="910" spans="2:7" x14ac:dyDescent="0.3">
      <c r="B910" s="83"/>
      <c r="C910" s="84"/>
      <c r="D910" s="84"/>
      <c r="E910" s="84"/>
      <c r="F910" s="85"/>
      <c r="G910" s="84"/>
    </row>
    <row r="911" spans="2:7" x14ac:dyDescent="0.3">
      <c r="B911" s="83"/>
      <c r="C911" s="84"/>
      <c r="D911" s="84"/>
      <c r="E911" s="84"/>
      <c r="F911" s="85"/>
      <c r="G911" s="84"/>
    </row>
    <row r="912" spans="2:7" x14ac:dyDescent="0.3">
      <c r="B912" s="83"/>
      <c r="C912" s="84"/>
      <c r="D912" s="84"/>
      <c r="E912" s="84"/>
      <c r="F912" s="85"/>
      <c r="G912" s="84"/>
    </row>
    <row r="913" spans="2:7" x14ac:dyDescent="0.3">
      <c r="B913" s="83"/>
      <c r="C913" s="84"/>
      <c r="D913" s="84"/>
      <c r="E913" s="84"/>
      <c r="F913" s="85"/>
      <c r="G913" s="84"/>
    </row>
    <row r="914" spans="2:7" x14ac:dyDescent="0.3">
      <c r="B914" s="83"/>
      <c r="C914" s="84"/>
      <c r="D914" s="84"/>
      <c r="E914" s="84"/>
      <c r="F914" s="85"/>
      <c r="G914" s="84"/>
    </row>
    <row r="915" spans="2:7" x14ac:dyDescent="0.3">
      <c r="B915" s="83"/>
      <c r="C915" s="84"/>
      <c r="D915" s="84"/>
      <c r="E915" s="84"/>
      <c r="F915" s="85"/>
      <c r="G915" s="84"/>
    </row>
    <row r="916" spans="2:7" x14ac:dyDescent="0.3">
      <c r="B916" s="83"/>
      <c r="C916" s="84"/>
      <c r="D916" s="84"/>
      <c r="E916" s="84"/>
      <c r="F916" s="85"/>
      <c r="G916" s="84"/>
    </row>
    <row r="917" spans="2:7" x14ac:dyDescent="0.3">
      <c r="B917" s="83"/>
      <c r="C917" s="84"/>
      <c r="D917" s="84"/>
      <c r="E917" s="84"/>
      <c r="F917" s="85"/>
      <c r="G917" s="84"/>
    </row>
    <row r="918" spans="2:7" x14ac:dyDescent="0.3">
      <c r="B918" s="83"/>
      <c r="C918" s="84"/>
      <c r="D918" s="84"/>
      <c r="E918" s="84"/>
      <c r="F918" s="85"/>
      <c r="G918" s="84"/>
    </row>
    <row r="919" spans="2:7" x14ac:dyDescent="0.3">
      <c r="B919" s="83"/>
      <c r="C919" s="84"/>
      <c r="D919" s="84"/>
      <c r="E919" s="84"/>
      <c r="F919" s="85"/>
      <c r="G919" s="84"/>
    </row>
    <row r="920" spans="2:7" x14ac:dyDescent="0.3">
      <c r="B920" s="83"/>
      <c r="C920" s="84"/>
      <c r="D920" s="84"/>
      <c r="E920" s="84"/>
      <c r="F920" s="85"/>
      <c r="G920" s="84"/>
    </row>
    <row r="921" spans="2:7" x14ac:dyDescent="0.3">
      <c r="B921" s="83"/>
      <c r="C921" s="84"/>
      <c r="D921" s="84"/>
      <c r="E921" s="84"/>
      <c r="F921" s="85"/>
      <c r="G921" s="84"/>
    </row>
    <row r="922" spans="2:7" x14ac:dyDescent="0.3">
      <c r="B922" s="83"/>
      <c r="C922" s="84"/>
      <c r="D922" s="84"/>
      <c r="E922" s="84"/>
      <c r="F922" s="85"/>
      <c r="G922" s="84"/>
    </row>
    <row r="923" spans="2:7" x14ac:dyDescent="0.3">
      <c r="B923" s="83"/>
      <c r="C923" s="84"/>
      <c r="D923" s="84"/>
      <c r="E923" s="84"/>
      <c r="F923" s="85"/>
      <c r="G923" s="84"/>
    </row>
    <row r="924" spans="2:7" x14ac:dyDescent="0.3">
      <c r="B924" s="83"/>
      <c r="C924" s="84"/>
      <c r="D924" s="84"/>
      <c r="E924" s="84"/>
      <c r="F924" s="85"/>
      <c r="G924" s="84"/>
    </row>
    <row r="925" spans="2:7" x14ac:dyDescent="0.3">
      <c r="B925" s="83"/>
      <c r="C925" s="84"/>
      <c r="D925" s="84"/>
      <c r="E925" s="84"/>
      <c r="F925" s="85"/>
      <c r="G925" s="84"/>
    </row>
    <row r="926" spans="2:7" x14ac:dyDescent="0.3">
      <c r="B926" s="83"/>
      <c r="C926" s="84"/>
      <c r="D926" s="84"/>
      <c r="E926" s="84"/>
      <c r="F926" s="85"/>
      <c r="G926" s="84"/>
    </row>
    <row r="927" spans="2:7" x14ac:dyDescent="0.3">
      <c r="B927" s="83"/>
      <c r="C927" s="84"/>
      <c r="D927" s="84"/>
      <c r="E927" s="84"/>
      <c r="F927" s="85"/>
      <c r="G927" s="84"/>
    </row>
    <row r="928" spans="2:7" x14ac:dyDescent="0.3">
      <c r="B928" s="83"/>
      <c r="C928" s="84"/>
      <c r="D928" s="84"/>
      <c r="E928" s="84"/>
      <c r="F928" s="85"/>
      <c r="G928" s="84"/>
    </row>
    <row r="929" spans="2:7" x14ac:dyDescent="0.3">
      <c r="B929" s="83"/>
      <c r="C929" s="84"/>
      <c r="D929" s="84"/>
      <c r="E929" s="84"/>
      <c r="F929" s="85"/>
      <c r="G929" s="84"/>
    </row>
    <row r="930" spans="2:7" x14ac:dyDescent="0.3">
      <c r="B930" s="83"/>
      <c r="C930" s="84"/>
      <c r="D930" s="84"/>
      <c r="E930" s="84"/>
      <c r="F930" s="85"/>
      <c r="G930" s="84"/>
    </row>
    <row r="931" spans="2:7" x14ac:dyDescent="0.3">
      <c r="B931" s="83"/>
      <c r="C931" s="84"/>
      <c r="D931" s="84"/>
      <c r="E931" s="84"/>
      <c r="F931" s="85"/>
      <c r="G931" s="84"/>
    </row>
    <row r="932" spans="2:7" x14ac:dyDescent="0.3">
      <c r="B932" s="83"/>
      <c r="C932" s="84"/>
      <c r="D932" s="84"/>
      <c r="E932" s="84"/>
      <c r="F932" s="85"/>
      <c r="G932" s="84"/>
    </row>
    <row r="933" spans="2:7" x14ac:dyDescent="0.3">
      <c r="B933" s="83"/>
      <c r="C933" s="84"/>
      <c r="D933" s="84"/>
      <c r="E933" s="84"/>
      <c r="F933" s="85"/>
      <c r="G933" s="84"/>
    </row>
    <row r="934" spans="2:7" x14ac:dyDescent="0.3">
      <c r="B934" s="83"/>
      <c r="C934" s="84"/>
      <c r="D934" s="84"/>
      <c r="E934" s="84"/>
      <c r="F934" s="85"/>
      <c r="G934" s="84"/>
    </row>
    <row r="935" spans="2:7" x14ac:dyDescent="0.3">
      <c r="B935" s="83"/>
      <c r="C935" s="84"/>
      <c r="D935" s="84"/>
      <c r="E935" s="84"/>
      <c r="F935" s="85"/>
      <c r="G935" s="84"/>
    </row>
    <row r="936" spans="2:7" x14ac:dyDescent="0.3">
      <c r="B936" s="83"/>
      <c r="C936" s="84"/>
      <c r="D936" s="84"/>
      <c r="E936" s="84"/>
      <c r="F936" s="85"/>
      <c r="G936" s="84"/>
    </row>
    <row r="937" spans="2:7" x14ac:dyDescent="0.3">
      <c r="B937" s="83"/>
      <c r="C937" s="84"/>
      <c r="D937" s="84"/>
      <c r="E937" s="84"/>
      <c r="F937" s="85"/>
      <c r="G937" s="84"/>
    </row>
    <row r="938" spans="2:7" x14ac:dyDescent="0.3">
      <c r="B938" s="83"/>
      <c r="C938" s="84"/>
      <c r="D938" s="84"/>
      <c r="E938" s="84"/>
      <c r="F938" s="85"/>
      <c r="G938" s="84"/>
    </row>
    <row r="939" spans="2:7" x14ac:dyDescent="0.3">
      <c r="B939" s="83"/>
      <c r="C939" s="84"/>
      <c r="D939" s="84"/>
      <c r="E939" s="84"/>
      <c r="F939" s="85"/>
      <c r="G939" s="84"/>
    </row>
    <row r="940" spans="2:7" x14ac:dyDescent="0.3">
      <c r="B940" s="83"/>
      <c r="C940" s="84"/>
      <c r="D940" s="84"/>
      <c r="E940" s="84"/>
      <c r="F940" s="85"/>
      <c r="G940" s="84"/>
    </row>
    <row r="941" spans="2:7" x14ac:dyDescent="0.3">
      <c r="B941" s="83"/>
      <c r="C941" s="84"/>
      <c r="D941" s="84"/>
      <c r="E941" s="84"/>
      <c r="F941" s="85"/>
      <c r="G941" s="84"/>
    </row>
    <row r="942" spans="2:7" x14ac:dyDescent="0.3">
      <c r="B942" s="83"/>
      <c r="C942" s="84"/>
      <c r="D942" s="84"/>
      <c r="E942" s="84"/>
      <c r="F942" s="85"/>
      <c r="G942" s="84"/>
    </row>
    <row r="943" spans="2:7" x14ac:dyDescent="0.3">
      <c r="B943" s="83"/>
      <c r="C943" s="84"/>
      <c r="D943" s="84"/>
      <c r="E943" s="84"/>
      <c r="F943" s="85"/>
      <c r="G943" s="84"/>
    </row>
    <row r="944" spans="2:7" x14ac:dyDescent="0.3">
      <c r="B944" s="83"/>
      <c r="C944" s="84"/>
      <c r="D944" s="84"/>
      <c r="E944" s="84"/>
      <c r="F944" s="85"/>
      <c r="G944" s="84"/>
    </row>
    <row r="945" spans="2:7" x14ac:dyDescent="0.3">
      <c r="B945" s="83"/>
      <c r="C945" s="84"/>
      <c r="D945" s="84"/>
      <c r="E945" s="84"/>
      <c r="F945" s="85"/>
      <c r="G945" s="84"/>
    </row>
    <row r="946" spans="2:7" x14ac:dyDescent="0.3">
      <c r="B946" s="83"/>
      <c r="C946" s="84"/>
      <c r="D946" s="84"/>
      <c r="E946" s="84"/>
      <c r="F946" s="85"/>
      <c r="G946" s="84"/>
    </row>
    <row r="947" spans="2:7" x14ac:dyDescent="0.3">
      <c r="B947" s="83"/>
      <c r="C947" s="84"/>
      <c r="D947" s="84"/>
      <c r="E947" s="84"/>
      <c r="F947" s="85"/>
      <c r="G947" s="84"/>
    </row>
    <row r="948" spans="2:7" x14ac:dyDescent="0.3">
      <c r="B948" s="83"/>
      <c r="C948" s="84"/>
      <c r="D948" s="84"/>
      <c r="E948" s="84"/>
      <c r="F948" s="85"/>
      <c r="G948" s="84"/>
    </row>
    <row r="949" spans="2:7" x14ac:dyDescent="0.3">
      <c r="B949" s="83"/>
      <c r="C949" s="84"/>
      <c r="D949" s="84"/>
      <c r="E949" s="84"/>
      <c r="F949" s="85"/>
      <c r="G949" s="84"/>
    </row>
    <row r="950" spans="2:7" x14ac:dyDescent="0.3">
      <c r="B950" s="83"/>
      <c r="C950" s="84"/>
      <c r="D950" s="84"/>
      <c r="E950" s="84"/>
      <c r="F950" s="85"/>
      <c r="G950" s="84"/>
    </row>
    <row r="951" spans="2:7" x14ac:dyDescent="0.3">
      <c r="B951" s="83"/>
      <c r="C951" s="84"/>
      <c r="D951" s="84"/>
      <c r="E951" s="84"/>
      <c r="F951" s="85"/>
      <c r="G951" s="84"/>
    </row>
    <row r="952" spans="2:7" x14ac:dyDescent="0.3">
      <c r="B952" s="83"/>
      <c r="C952" s="84"/>
      <c r="D952" s="84"/>
      <c r="E952" s="84"/>
      <c r="F952" s="85"/>
      <c r="G952" s="84"/>
    </row>
    <row r="953" spans="2:7" x14ac:dyDescent="0.3">
      <c r="B953" s="83"/>
      <c r="C953" s="84"/>
      <c r="D953" s="84"/>
      <c r="E953" s="84"/>
      <c r="F953" s="85"/>
      <c r="G953" s="84"/>
    </row>
    <row r="954" spans="2:7" x14ac:dyDescent="0.3">
      <c r="B954" s="83"/>
      <c r="C954" s="84"/>
      <c r="D954" s="84"/>
      <c r="E954" s="84"/>
      <c r="F954" s="85"/>
      <c r="G954" s="84"/>
    </row>
    <row r="955" spans="2:7" x14ac:dyDescent="0.3">
      <c r="B955" s="83"/>
      <c r="C955" s="84"/>
      <c r="D955" s="84"/>
      <c r="E955" s="84"/>
      <c r="F955" s="85"/>
      <c r="G955" s="84"/>
    </row>
    <row r="956" spans="2:7" x14ac:dyDescent="0.3">
      <c r="B956" s="83"/>
      <c r="C956" s="84"/>
      <c r="D956" s="84"/>
      <c r="E956" s="84"/>
      <c r="F956" s="85"/>
      <c r="G956" s="84"/>
    </row>
    <row r="957" spans="2:7" x14ac:dyDescent="0.3">
      <c r="B957" s="83"/>
      <c r="C957" s="84"/>
      <c r="D957" s="84"/>
      <c r="E957" s="84"/>
      <c r="F957" s="85"/>
      <c r="G957" s="84"/>
    </row>
    <row r="958" spans="2:7" x14ac:dyDescent="0.3">
      <c r="B958" s="83"/>
      <c r="C958" s="84"/>
      <c r="D958" s="84"/>
      <c r="E958" s="84"/>
      <c r="F958" s="85"/>
      <c r="G958" s="84"/>
    </row>
    <row r="959" spans="2:7" x14ac:dyDescent="0.3">
      <c r="B959" s="83"/>
      <c r="C959" s="84"/>
      <c r="D959" s="84"/>
      <c r="E959" s="84"/>
      <c r="F959" s="85"/>
      <c r="G959" s="84"/>
    </row>
    <row r="960" spans="2:7" x14ac:dyDescent="0.3">
      <c r="B960" s="83"/>
      <c r="C960" s="84"/>
      <c r="D960" s="84"/>
      <c r="E960" s="84"/>
      <c r="F960" s="85"/>
      <c r="G960" s="84"/>
    </row>
    <row r="961" spans="2:7" x14ac:dyDescent="0.3">
      <c r="B961" s="83"/>
      <c r="C961" s="84"/>
      <c r="D961" s="84"/>
      <c r="E961" s="84"/>
      <c r="F961" s="85"/>
      <c r="G961" s="84"/>
    </row>
    <row r="962" spans="2:7" x14ac:dyDescent="0.3">
      <c r="B962" s="83"/>
      <c r="C962" s="84"/>
      <c r="D962" s="84"/>
      <c r="E962" s="84"/>
      <c r="F962" s="85"/>
      <c r="G962" s="84"/>
    </row>
    <row r="963" spans="2:7" x14ac:dyDescent="0.3">
      <c r="B963" s="83"/>
      <c r="C963" s="84"/>
      <c r="D963" s="84"/>
      <c r="E963" s="84"/>
      <c r="F963" s="85"/>
      <c r="G963" s="84"/>
    </row>
    <row r="964" spans="2:7" x14ac:dyDescent="0.3">
      <c r="B964" s="83"/>
      <c r="C964" s="84"/>
      <c r="D964" s="84"/>
      <c r="E964" s="84"/>
      <c r="F964" s="85"/>
      <c r="G964" s="84"/>
    </row>
    <row r="965" spans="2:7" x14ac:dyDescent="0.3">
      <c r="B965" s="83"/>
      <c r="C965" s="84"/>
      <c r="D965" s="84"/>
      <c r="E965" s="84"/>
      <c r="F965" s="85"/>
      <c r="G965" s="84"/>
    </row>
    <row r="966" spans="2:7" x14ac:dyDescent="0.3">
      <c r="B966" s="83"/>
      <c r="C966" s="84"/>
      <c r="D966" s="84"/>
      <c r="E966" s="84"/>
      <c r="F966" s="85"/>
      <c r="G966" s="84"/>
    </row>
    <row r="967" spans="2:7" x14ac:dyDescent="0.3">
      <c r="B967" s="83"/>
      <c r="C967" s="84"/>
      <c r="D967" s="84"/>
      <c r="E967" s="84"/>
      <c r="F967" s="85"/>
      <c r="G967" s="84"/>
    </row>
    <row r="968" spans="2:7" x14ac:dyDescent="0.3">
      <c r="B968" s="83"/>
      <c r="C968" s="84"/>
      <c r="D968" s="84"/>
      <c r="E968" s="84"/>
      <c r="F968" s="85"/>
      <c r="G968" s="84"/>
    </row>
    <row r="969" spans="2:7" x14ac:dyDescent="0.3">
      <c r="B969" s="83"/>
      <c r="C969" s="84"/>
      <c r="D969" s="84"/>
      <c r="E969" s="84"/>
      <c r="F969" s="85"/>
      <c r="G969" s="84"/>
    </row>
    <row r="970" spans="2:7" x14ac:dyDescent="0.3">
      <c r="B970" s="83"/>
      <c r="C970" s="84"/>
      <c r="D970" s="84"/>
      <c r="E970" s="84"/>
      <c r="F970" s="85"/>
      <c r="G970" s="84"/>
    </row>
    <row r="971" spans="2:7" x14ac:dyDescent="0.3">
      <c r="B971" s="83"/>
      <c r="C971" s="84"/>
      <c r="D971" s="84"/>
      <c r="E971" s="84"/>
      <c r="F971" s="85"/>
      <c r="G971" s="84"/>
    </row>
    <row r="972" spans="2:7" x14ac:dyDescent="0.3">
      <c r="B972" s="83"/>
      <c r="C972" s="84"/>
      <c r="D972" s="84"/>
      <c r="E972" s="84"/>
      <c r="F972" s="85"/>
      <c r="G972" s="84"/>
    </row>
    <row r="973" spans="2:7" x14ac:dyDescent="0.3">
      <c r="B973" s="83"/>
      <c r="C973" s="84"/>
      <c r="D973" s="84"/>
      <c r="E973" s="84"/>
      <c r="F973" s="85"/>
      <c r="G973" s="84"/>
    </row>
    <row r="974" spans="2:7" x14ac:dyDescent="0.3">
      <c r="B974" s="83"/>
      <c r="C974" s="84"/>
      <c r="D974" s="84"/>
      <c r="E974" s="84"/>
      <c r="F974" s="85"/>
      <c r="G974" s="84"/>
    </row>
    <row r="975" spans="2:7" x14ac:dyDescent="0.3">
      <c r="B975" s="83"/>
      <c r="C975" s="84"/>
      <c r="D975" s="84"/>
      <c r="E975" s="84"/>
      <c r="F975" s="85"/>
      <c r="G975" s="84"/>
    </row>
    <row r="976" spans="2:7" x14ac:dyDescent="0.3">
      <c r="B976" s="83"/>
      <c r="C976" s="84"/>
      <c r="D976" s="84"/>
      <c r="E976" s="84"/>
      <c r="F976" s="85"/>
      <c r="G976" s="84"/>
    </row>
    <row r="977" spans="2:7" x14ac:dyDescent="0.3">
      <c r="B977" s="83"/>
      <c r="C977" s="84"/>
      <c r="D977" s="84"/>
      <c r="E977" s="84"/>
      <c r="F977" s="85"/>
      <c r="G977" s="84"/>
    </row>
    <row r="978" spans="2:7" x14ac:dyDescent="0.3">
      <c r="B978" s="83"/>
      <c r="C978" s="84"/>
      <c r="D978" s="84"/>
      <c r="E978" s="84"/>
      <c r="F978" s="85"/>
      <c r="G978" s="84"/>
    </row>
    <row r="979" spans="2:7" x14ac:dyDescent="0.3">
      <c r="B979" s="83"/>
      <c r="C979" s="84"/>
      <c r="D979" s="84"/>
      <c r="E979" s="84"/>
      <c r="F979" s="85"/>
      <c r="G979" s="84"/>
    </row>
    <row r="980" spans="2:7" x14ac:dyDescent="0.3">
      <c r="B980" s="83"/>
      <c r="C980" s="84"/>
      <c r="D980" s="84"/>
      <c r="E980" s="84"/>
      <c r="F980" s="85"/>
      <c r="G980" s="84"/>
    </row>
    <row r="981" spans="2:7" x14ac:dyDescent="0.3">
      <c r="B981" s="83"/>
      <c r="C981" s="84"/>
      <c r="D981" s="84"/>
      <c r="E981" s="84"/>
      <c r="F981" s="85"/>
      <c r="G981" s="84"/>
    </row>
    <row r="982" spans="2:7" x14ac:dyDescent="0.3">
      <c r="B982" s="83"/>
      <c r="C982" s="84"/>
      <c r="D982" s="84"/>
      <c r="E982" s="84"/>
      <c r="F982" s="85"/>
      <c r="G982" s="84"/>
    </row>
    <row r="983" spans="2:7" x14ac:dyDescent="0.3">
      <c r="B983" s="83"/>
      <c r="C983" s="84"/>
      <c r="D983" s="84"/>
      <c r="E983" s="84"/>
      <c r="F983" s="85"/>
      <c r="G983" s="84"/>
    </row>
    <row r="984" spans="2:7" x14ac:dyDescent="0.3">
      <c r="B984" s="83"/>
      <c r="C984" s="84"/>
      <c r="D984" s="84"/>
      <c r="E984" s="84"/>
      <c r="F984" s="85"/>
      <c r="G984" s="84"/>
    </row>
    <row r="985" spans="2:7" x14ac:dyDescent="0.3">
      <c r="B985" s="83"/>
      <c r="C985" s="84"/>
      <c r="D985" s="84"/>
      <c r="E985" s="84"/>
      <c r="F985" s="85"/>
      <c r="G985" s="84"/>
    </row>
    <row r="986" spans="2:7" x14ac:dyDescent="0.3">
      <c r="B986" s="83"/>
      <c r="C986" s="84"/>
      <c r="D986" s="84"/>
      <c r="E986" s="84"/>
      <c r="F986" s="85"/>
      <c r="G986" s="84"/>
    </row>
    <row r="987" spans="2:7" x14ac:dyDescent="0.3">
      <c r="B987" s="83"/>
      <c r="C987" s="84"/>
      <c r="D987" s="84"/>
      <c r="E987" s="84"/>
      <c r="F987" s="85"/>
      <c r="G987" s="84"/>
    </row>
    <row r="988" spans="2:7" x14ac:dyDescent="0.3">
      <c r="B988" s="83"/>
      <c r="C988" s="84"/>
      <c r="D988" s="84"/>
      <c r="E988" s="84"/>
      <c r="F988" s="85"/>
      <c r="G988" s="84"/>
    </row>
    <row r="989" spans="2:7" x14ac:dyDescent="0.3">
      <c r="B989" s="83"/>
      <c r="C989" s="84"/>
      <c r="D989" s="84"/>
      <c r="E989" s="84"/>
      <c r="F989" s="85"/>
      <c r="G989" s="84"/>
    </row>
    <row r="990" spans="2:7" x14ac:dyDescent="0.3">
      <c r="B990" s="83"/>
      <c r="C990" s="84"/>
      <c r="D990" s="84"/>
      <c r="E990" s="84"/>
      <c r="F990" s="85"/>
      <c r="G990" s="84"/>
    </row>
    <row r="991" spans="2:7" x14ac:dyDescent="0.3">
      <c r="B991" s="83"/>
      <c r="C991" s="84"/>
      <c r="D991" s="84"/>
      <c r="E991" s="84"/>
      <c r="F991" s="85"/>
      <c r="G991" s="84"/>
    </row>
    <row r="992" spans="2:7" x14ac:dyDescent="0.3">
      <c r="B992" s="83"/>
      <c r="C992" s="84"/>
      <c r="D992" s="84"/>
      <c r="E992" s="84"/>
      <c r="F992" s="85"/>
      <c r="G992" s="84"/>
    </row>
    <row r="993" spans="2:7" x14ac:dyDescent="0.3">
      <c r="B993" s="83"/>
      <c r="C993" s="84"/>
      <c r="D993" s="84"/>
      <c r="E993" s="84"/>
      <c r="F993" s="85"/>
      <c r="G993" s="84"/>
    </row>
    <row r="994" spans="2:7" x14ac:dyDescent="0.3">
      <c r="B994" s="83"/>
      <c r="C994" s="84"/>
      <c r="D994" s="84"/>
      <c r="E994" s="84"/>
      <c r="F994" s="85"/>
      <c r="G994" s="84"/>
    </row>
    <row r="995" spans="2:7" x14ac:dyDescent="0.3">
      <c r="B995" s="83"/>
      <c r="C995" s="84"/>
      <c r="D995" s="84"/>
      <c r="E995" s="84"/>
      <c r="F995" s="85"/>
      <c r="G995" s="84"/>
    </row>
    <row r="996" spans="2:7" x14ac:dyDescent="0.3">
      <c r="B996" s="83"/>
      <c r="C996" s="84"/>
      <c r="D996" s="84"/>
      <c r="E996" s="84"/>
      <c r="F996" s="85"/>
      <c r="G996" s="84"/>
    </row>
    <row r="997" spans="2:7" x14ac:dyDescent="0.3">
      <c r="B997" s="83"/>
      <c r="C997" s="84"/>
      <c r="D997" s="84"/>
      <c r="E997" s="84"/>
      <c r="F997" s="85"/>
      <c r="G997" s="84"/>
    </row>
    <row r="998" spans="2:7" x14ac:dyDescent="0.3">
      <c r="B998" s="83"/>
      <c r="C998" s="84"/>
      <c r="D998" s="84"/>
      <c r="E998" s="84"/>
      <c r="F998" s="85"/>
      <c r="G998" s="84"/>
    </row>
    <row r="999" spans="2:7" x14ac:dyDescent="0.3">
      <c r="B999" s="83"/>
      <c r="C999" s="84"/>
      <c r="D999" s="84"/>
      <c r="E999" s="84"/>
      <c r="F999" s="85"/>
      <c r="G999" s="84"/>
    </row>
    <row r="1000" spans="2:7" x14ac:dyDescent="0.3">
      <c r="B1000" s="83"/>
      <c r="C1000" s="84"/>
      <c r="D1000" s="84"/>
      <c r="E1000" s="84"/>
      <c r="F1000" s="85"/>
      <c r="G1000" s="84"/>
    </row>
    <row r="1001" spans="2:7" x14ac:dyDescent="0.3">
      <c r="B1001" s="83"/>
      <c r="C1001" s="84"/>
      <c r="D1001" s="84"/>
      <c r="E1001" s="84"/>
      <c r="F1001" s="85"/>
      <c r="G1001" s="84"/>
    </row>
    <row r="1002" spans="2:7" x14ac:dyDescent="0.3">
      <c r="B1002" s="83"/>
      <c r="C1002" s="84"/>
      <c r="D1002" s="84"/>
      <c r="E1002" s="84"/>
      <c r="F1002" s="85"/>
      <c r="G1002" s="84"/>
    </row>
    <row r="1003" spans="2:7" x14ac:dyDescent="0.3">
      <c r="B1003" s="83"/>
      <c r="C1003" s="84"/>
      <c r="D1003" s="84"/>
      <c r="E1003" s="84"/>
      <c r="F1003" s="85"/>
      <c r="G1003" s="84"/>
    </row>
    <row r="1004" spans="2:7" x14ac:dyDescent="0.3">
      <c r="B1004" s="83"/>
      <c r="C1004" s="84"/>
      <c r="D1004" s="84"/>
      <c r="E1004" s="84"/>
      <c r="F1004" s="85"/>
      <c r="G1004" s="84"/>
    </row>
    <row r="1005" spans="2:7" x14ac:dyDescent="0.3">
      <c r="B1005" s="83"/>
      <c r="C1005" s="84"/>
      <c r="D1005" s="84"/>
      <c r="E1005" s="84"/>
      <c r="F1005" s="85"/>
      <c r="G1005" s="84"/>
    </row>
    <row r="1006" spans="2:7" x14ac:dyDescent="0.3">
      <c r="B1006" s="83"/>
      <c r="C1006" s="84"/>
      <c r="D1006" s="84"/>
      <c r="E1006" s="84"/>
      <c r="F1006" s="85"/>
      <c r="G1006" s="84"/>
    </row>
    <row r="1007" spans="2:7" x14ac:dyDescent="0.3">
      <c r="B1007" s="83"/>
      <c r="C1007" s="84"/>
      <c r="D1007" s="84"/>
      <c r="E1007" s="84"/>
      <c r="F1007" s="85"/>
      <c r="G1007" s="84"/>
    </row>
    <row r="1008" spans="2:7" x14ac:dyDescent="0.3">
      <c r="B1008" s="83"/>
      <c r="C1008" s="84"/>
      <c r="D1008" s="84"/>
      <c r="E1008" s="84"/>
      <c r="F1008" s="85"/>
      <c r="G1008" s="84"/>
    </row>
    <row r="1009" spans="2:7" x14ac:dyDescent="0.3">
      <c r="B1009" s="83"/>
      <c r="C1009" s="84"/>
      <c r="D1009" s="84"/>
      <c r="E1009" s="84"/>
      <c r="F1009" s="85"/>
      <c r="G1009" s="84"/>
    </row>
    <row r="1010" spans="2:7" x14ac:dyDescent="0.3">
      <c r="B1010" s="83"/>
      <c r="C1010" s="84"/>
      <c r="D1010" s="84"/>
      <c r="E1010" s="84"/>
      <c r="F1010" s="85"/>
      <c r="G1010" s="84"/>
    </row>
    <row r="1011" spans="2:7" x14ac:dyDescent="0.3">
      <c r="B1011" s="83"/>
      <c r="C1011" s="84"/>
      <c r="D1011" s="84"/>
      <c r="E1011" s="84"/>
      <c r="F1011" s="85"/>
      <c r="G1011" s="84"/>
    </row>
    <row r="1012" spans="2:7" x14ac:dyDescent="0.3">
      <c r="B1012" s="83"/>
      <c r="C1012" s="84"/>
      <c r="D1012" s="84"/>
      <c r="E1012" s="84"/>
      <c r="F1012" s="85"/>
      <c r="G1012" s="84"/>
    </row>
    <row r="1013" spans="2:7" x14ac:dyDescent="0.3">
      <c r="B1013" s="83"/>
      <c r="C1013" s="84"/>
      <c r="D1013" s="84"/>
      <c r="E1013" s="84"/>
      <c r="F1013" s="85"/>
      <c r="G1013" s="84"/>
    </row>
    <row r="1014" spans="2:7" x14ac:dyDescent="0.3">
      <c r="B1014" s="83"/>
      <c r="C1014" s="84"/>
      <c r="D1014" s="84"/>
      <c r="E1014" s="84"/>
      <c r="F1014" s="85"/>
      <c r="G1014" s="84"/>
    </row>
    <row r="1015" spans="2:7" x14ac:dyDescent="0.3">
      <c r="B1015" s="83"/>
      <c r="C1015" s="84"/>
      <c r="D1015" s="84"/>
      <c r="E1015" s="84"/>
      <c r="F1015" s="85"/>
      <c r="G1015" s="84"/>
    </row>
    <row r="1016" spans="2:7" x14ac:dyDescent="0.3">
      <c r="B1016" s="83"/>
      <c r="C1016" s="84"/>
      <c r="D1016" s="84"/>
      <c r="E1016" s="84"/>
      <c r="F1016" s="85"/>
      <c r="G1016" s="84"/>
    </row>
    <row r="1017" spans="2:7" x14ac:dyDescent="0.3">
      <c r="B1017" s="83"/>
      <c r="C1017" s="84"/>
      <c r="D1017" s="84"/>
      <c r="E1017" s="84"/>
      <c r="F1017" s="85"/>
      <c r="G1017" s="84"/>
    </row>
    <row r="1018" spans="2:7" x14ac:dyDescent="0.3">
      <c r="B1018" s="83"/>
      <c r="C1018" s="84"/>
      <c r="D1018" s="84"/>
      <c r="E1018" s="84"/>
      <c r="F1018" s="85"/>
      <c r="G1018" s="84"/>
    </row>
    <row r="1019" spans="2:7" x14ac:dyDescent="0.3">
      <c r="B1019" s="83"/>
      <c r="C1019" s="84"/>
      <c r="D1019" s="84"/>
      <c r="E1019" s="84"/>
      <c r="F1019" s="85"/>
      <c r="G1019" s="84"/>
    </row>
    <row r="1020" spans="2:7" x14ac:dyDescent="0.3">
      <c r="B1020" s="83"/>
      <c r="C1020" s="84"/>
      <c r="D1020" s="84"/>
      <c r="E1020" s="84"/>
      <c r="F1020" s="85"/>
      <c r="G1020" s="84"/>
    </row>
    <row r="1021" spans="2:7" x14ac:dyDescent="0.3">
      <c r="B1021" s="83"/>
      <c r="C1021" s="84"/>
      <c r="D1021" s="84"/>
      <c r="E1021" s="84"/>
      <c r="F1021" s="85"/>
      <c r="G1021" s="84"/>
    </row>
    <row r="1022" spans="2:7" x14ac:dyDescent="0.3">
      <c r="B1022" s="83"/>
      <c r="C1022" s="84"/>
      <c r="D1022" s="84"/>
      <c r="E1022" s="84"/>
      <c r="F1022" s="85"/>
      <c r="G1022" s="84"/>
    </row>
    <row r="1023" spans="2:7" x14ac:dyDescent="0.3">
      <c r="B1023" s="83"/>
      <c r="C1023" s="84"/>
      <c r="D1023" s="84"/>
      <c r="E1023" s="84"/>
      <c r="F1023" s="85"/>
      <c r="G1023" s="84"/>
    </row>
    <row r="1024" spans="2:7" x14ac:dyDescent="0.3">
      <c r="B1024" s="83"/>
      <c r="C1024" s="84"/>
      <c r="D1024" s="84"/>
      <c r="E1024" s="84"/>
      <c r="F1024" s="85"/>
      <c r="G1024" s="84"/>
    </row>
    <row r="1025" spans="2:7" x14ac:dyDescent="0.3">
      <c r="B1025" s="83"/>
      <c r="C1025" s="84"/>
      <c r="D1025" s="84"/>
      <c r="E1025" s="84"/>
      <c r="F1025" s="85"/>
      <c r="G1025" s="84"/>
    </row>
    <row r="1026" spans="2:7" x14ac:dyDescent="0.3">
      <c r="B1026" s="83"/>
      <c r="C1026" s="84"/>
      <c r="D1026" s="84"/>
      <c r="E1026" s="84"/>
      <c r="F1026" s="85"/>
      <c r="G1026" s="84"/>
    </row>
    <row r="1027" spans="2:7" x14ac:dyDescent="0.3">
      <c r="B1027" s="83"/>
      <c r="C1027" s="84"/>
      <c r="D1027" s="84"/>
      <c r="E1027" s="84"/>
      <c r="F1027" s="85"/>
      <c r="G1027" s="84"/>
    </row>
    <row r="1028" spans="2:7" x14ac:dyDescent="0.3">
      <c r="B1028" s="83"/>
      <c r="C1028" s="84"/>
      <c r="D1028" s="84"/>
      <c r="E1028" s="84"/>
      <c r="F1028" s="85"/>
      <c r="G1028" s="84"/>
    </row>
    <row r="1029" spans="2:7" x14ac:dyDescent="0.3">
      <c r="B1029" s="83"/>
      <c r="C1029" s="84"/>
      <c r="D1029" s="84"/>
      <c r="E1029" s="84"/>
      <c r="F1029" s="85"/>
      <c r="G1029" s="84"/>
    </row>
    <row r="1030" spans="2:7" x14ac:dyDescent="0.3">
      <c r="B1030" s="83"/>
      <c r="C1030" s="84"/>
      <c r="D1030" s="84"/>
      <c r="E1030" s="84"/>
      <c r="F1030" s="85"/>
      <c r="G1030" s="84"/>
    </row>
    <row r="1031" spans="2:7" x14ac:dyDescent="0.3">
      <c r="B1031" s="83"/>
      <c r="C1031" s="84"/>
      <c r="D1031" s="84"/>
      <c r="E1031" s="84"/>
      <c r="F1031" s="85"/>
      <c r="G1031" s="84"/>
    </row>
    <row r="1032" spans="2:7" x14ac:dyDescent="0.3">
      <c r="B1032" s="83"/>
      <c r="C1032" s="84"/>
      <c r="D1032" s="84"/>
      <c r="E1032" s="84"/>
      <c r="F1032" s="85"/>
      <c r="G1032" s="84"/>
    </row>
    <row r="1033" spans="2:7" x14ac:dyDescent="0.3">
      <c r="B1033" s="83"/>
      <c r="C1033" s="84"/>
      <c r="D1033" s="84"/>
      <c r="E1033" s="84"/>
      <c r="F1033" s="85"/>
      <c r="G1033" s="84"/>
    </row>
    <row r="1034" spans="2:7" x14ac:dyDescent="0.3">
      <c r="B1034" s="83"/>
      <c r="C1034" s="84"/>
      <c r="D1034" s="84"/>
      <c r="E1034" s="84"/>
      <c r="F1034" s="85"/>
      <c r="G1034" s="84"/>
    </row>
    <row r="1035" spans="2:7" x14ac:dyDescent="0.3">
      <c r="B1035" s="83"/>
      <c r="C1035" s="84"/>
      <c r="D1035" s="84"/>
      <c r="E1035" s="84"/>
      <c r="F1035" s="85"/>
      <c r="G1035" s="84"/>
    </row>
    <row r="1036" spans="2:7" x14ac:dyDescent="0.3">
      <c r="B1036" s="83"/>
      <c r="C1036" s="84"/>
      <c r="D1036" s="84"/>
      <c r="E1036" s="84"/>
      <c r="F1036" s="85"/>
      <c r="G1036" s="84"/>
    </row>
    <row r="1037" spans="2:7" x14ac:dyDescent="0.3">
      <c r="B1037" s="83"/>
      <c r="C1037" s="84"/>
      <c r="D1037" s="84"/>
      <c r="E1037" s="84"/>
      <c r="F1037" s="85"/>
      <c r="G1037" s="84"/>
    </row>
    <row r="1038" spans="2:7" x14ac:dyDescent="0.3">
      <c r="B1038" s="83"/>
      <c r="C1038" s="84"/>
      <c r="D1038" s="84"/>
      <c r="E1038" s="84"/>
      <c r="F1038" s="85"/>
      <c r="G1038" s="84"/>
    </row>
    <row r="1039" spans="2:7" x14ac:dyDescent="0.3">
      <c r="B1039" s="83"/>
      <c r="C1039" s="84"/>
      <c r="D1039" s="84"/>
      <c r="E1039" s="84"/>
      <c r="F1039" s="85"/>
      <c r="G1039" s="84"/>
    </row>
    <row r="1040" spans="2:7" x14ac:dyDescent="0.3">
      <c r="B1040" s="83"/>
      <c r="C1040" s="84"/>
      <c r="D1040" s="84"/>
      <c r="E1040" s="84"/>
      <c r="F1040" s="85"/>
      <c r="G1040" s="84"/>
    </row>
    <row r="1041" spans="2:7" x14ac:dyDescent="0.3">
      <c r="B1041" s="83"/>
      <c r="C1041" s="84"/>
      <c r="D1041" s="84"/>
      <c r="E1041" s="84"/>
      <c r="F1041" s="85"/>
      <c r="G1041" s="84"/>
    </row>
    <row r="1042" spans="2:7" x14ac:dyDescent="0.3">
      <c r="B1042" s="83"/>
      <c r="C1042" s="84"/>
      <c r="D1042" s="84"/>
      <c r="E1042" s="84"/>
      <c r="F1042" s="85"/>
      <c r="G1042" s="84"/>
    </row>
    <row r="1043" spans="2:7" x14ac:dyDescent="0.3">
      <c r="B1043" s="83"/>
      <c r="C1043" s="84"/>
      <c r="D1043" s="84"/>
      <c r="E1043" s="84"/>
      <c r="F1043" s="85"/>
      <c r="G1043" s="84"/>
    </row>
    <row r="1044" spans="2:7" x14ac:dyDescent="0.3">
      <c r="B1044" s="83"/>
      <c r="C1044" s="84"/>
      <c r="D1044" s="84"/>
      <c r="E1044" s="84"/>
      <c r="F1044" s="85"/>
      <c r="G1044" s="84"/>
    </row>
    <row r="1045" spans="2:7" x14ac:dyDescent="0.3">
      <c r="B1045" s="83"/>
      <c r="C1045" s="84"/>
      <c r="D1045" s="84"/>
      <c r="E1045" s="84"/>
      <c r="F1045" s="85"/>
      <c r="G1045" s="84"/>
    </row>
    <row r="1046" spans="2:7" x14ac:dyDescent="0.3">
      <c r="B1046" s="83"/>
      <c r="C1046" s="84"/>
      <c r="D1046" s="84"/>
      <c r="E1046" s="84"/>
      <c r="F1046" s="85"/>
      <c r="G1046" s="84"/>
    </row>
    <row r="1047" spans="2:7" x14ac:dyDescent="0.3">
      <c r="B1047" s="83"/>
      <c r="C1047" s="84"/>
      <c r="D1047" s="84"/>
      <c r="E1047" s="84"/>
      <c r="F1047" s="85"/>
      <c r="G1047" s="84"/>
    </row>
    <row r="1048" spans="2:7" x14ac:dyDescent="0.3">
      <c r="B1048" s="83"/>
      <c r="C1048" s="84"/>
      <c r="D1048" s="84"/>
      <c r="E1048" s="84"/>
      <c r="F1048" s="85"/>
      <c r="G1048" s="84"/>
    </row>
    <row r="1049" spans="2:7" x14ac:dyDescent="0.3">
      <c r="B1049" s="83"/>
      <c r="C1049" s="84"/>
      <c r="D1049" s="84"/>
      <c r="E1049" s="84"/>
      <c r="F1049" s="85"/>
      <c r="G1049" s="84"/>
    </row>
    <row r="1050" spans="2:7" x14ac:dyDescent="0.3">
      <c r="B1050" s="83"/>
      <c r="C1050" s="84"/>
      <c r="D1050" s="84"/>
      <c r="E1050" s="84"/>
      <c r="F1050" s="85"/>
      <c r="G1050" s="84"/>
    </row>
    <row r="1051" spans="2:7" x14ac:dyDescent="0.3">
      <c r="B1051" s="83"/>
      <c r="C1051" s="84"/>
      <c r="D1051" s="84"/>
      <c r="E1051" s="84"/>
      <c r="F1051" s="85"/>
      <c r="G1051" s="84"/>
    </row>
    <row r="1052" spans="2:7" x14ac:dyDescent="0.3">
      <c r="B1052" s="83"/>
      <c r="C1052" s="84"/>
      <c r="D1052" s="84"/>
      <c r="E1052" s="84"/>
      <c r="F1052" s="85"/>
      <c r="G1052" s="84"/>
    </row>
    <row r="1053" spans="2:7" x14ac:dyDescent="0.3">
      <c r="B1053" s="83"/>
      <c r="C1053" s="84"/>
      <c r="D1053" s="84"/>
      <c r="E1053" s="84"/>
      <c r="F1053" s="85"/>
      <c r="G1053" s="84"/>
    </row>
    <row r="1054" spans="2:7" x14ac:dyDescent="0.3">
      <c r="B1054" s="83"/>
      <c r="C1054" s="84"/>
      <c r="D1054" s="84"/>
      <c r="E1054" s="84"/>
      <c r="F1054" s="85"/>
      <c r="G1054" s="84"/>
    </row>
    <row r="1055" spans="2:7" x14ac:dyDescent="0.3">
      <c r="B1055" s="83"/>
      <c r="C1055" s="84"/>
      <c r="D1055" s="84"/>
      <c r="E1055" s="84"/>
      <c r="F1055" s="85"/>
      <c r="G1055" s="84"/>
    </row>
    <row r="1056" spans="2:7" x14ac:dyDescent="0.3">
      <c r="B1056" s="83"/>
      <c r="C1056" s="84"/>
      <c r="D1056" s="84"/>
      <c r="E1056" s="84"/>
      <c r="F1056" s="85"/>
      <c r="G1056" s="84"/>
    </row>
    <row r="1057" spans="2:7" x14ac:dyDescent="0.3">
      <c r="B1057" s="83"/>
      <c r="C1057" s="84"/>
      <c r="D1057" s="84"/>
      <c r="E1057" s="84"/>
      <c r="F1057" s="85"/>
      <c r="G1057" s="84"/>
    </row>
    <row r="1058" spans="2:7" x14ac:dyDescent="0.3">
      <c r="B1058" s="83"/>
      <c r="C1058" s="84"/>
      <c r="D1058" s="84"/>
      <c r="E1058" s="84"/>
      <c r="F1058" s="85"/>
      <c r="G1058" s="84"/>
    </row>
    <row r="1059" spans="2:7" x14ac:dyDescent="0.3">
      <c r="B1059" s="83"/>
      <c r="C1059" s="84"/>
      <c r="D1059" s="84"/>
      <c r="E1059" s="84"/>
      <c r="F1059" s="85"/>
      <c r="G1059" s="84"/>
    </row>
    <row r="1060" spans="2:7" x14ac:dyDescent="0.3">
      <c r="B1060" s="83"/>
      <c r="C1060" s="84"/>
      <c r="D1060" s="84"/>
      <c r="E1060" s="84"/>
      <c r="F1060" s="85"/>
      <c r="G1060" s="84"/>
    </row>
    <row r="1061" spans="2:7" x14ac:dyDescent="0.3">
      <c r="B1061" s="83"/>
      <c r="C1061" s="84"/>
      <c r="D1061" s="84"/>
      <c r="E1061" s="84"/>
      <c r="F1061" s="85"/>
      <c r="G1061" s="84"/>
    </row>
    <row r="1062" spans="2:7" x14ac:dyDescent="0.3">
      <c r="B1062" s="83"/>
      <c r="C1062" s="84"/>
      <c r="D1062" s="84"/>
      <c r="E1062" s="84"/>
      <c r="F1062" s="85"/>
      <c r="G1062" s="84"/>
    </row>
    <row r="1063" spans="2:7" x14ac:dyDescent="0.3">
      <c r="B1063" s="83"/>
      <c r="C1063" s="84"/>
      <c r="D1063" s="84"/>
      <c r="E1063" s="84"/>
      <c r="F1063" s="85"/>
      <c r="G1063" s="84"/>
    </row>
    <row r="1064" spans="2:7" x14ac:dyDescent="0.3">
      <c r="B1064" s="83"/>
      <c r="C1064" s="84"/>
      <c r="D1064" s="84"/>
      <c r="E1064" s="84"/>
      <c r="F1064" s="85"/>
      <c r="G1064" s="84"/>
    </row>
    <row r="1065" spans="2:7" x14ac:dyDescent="0.3">
      <c r="B1065" s="83"/>
      <c r="C1065" s="84"/>
      <c r="D1065" s="84"/>
      <c r="E1065" s="84"/>
      <c r="F1065" s="85"/>
      <c r="G1065" s="84"/>
    </row>
    <row r="1066" spans="2:7" x14ac:dyDescent="0.3">
      <c r="B1066" s="83"/>
      <c r="C1066" s="84"/>
      <c r="D1066" s="84"/>
      <c r="E1066" s="84"/>
      <c r="F1066" s="85"/>
      <c r="G1066" s="84"/>
    </row>
    <row r="1067" spans="2:7" x14ac:dyDescent="0.3">
      <c r="B1067" s="83"/>
      <c r="C1067" s="84"/>
      <c r="D1067" s="84"/>
      <c r="E1067" s="84"/>
      <c r="F1067" s="85"/>
      <c r="G1067" s="84"/>
    </row>
    <row r="1068" spans="2:7" x14ac:dyDescent="0.3">
      <c r="B1068" s="83"/>
      <c r="C1068" s="84"/>
      <c r="D1068" s="84"/>
      <c r="E1068" s="84"/>
      <c r="F1068" s="85"/>
      <c r="G1068" s="84"/>
    </row>
    <row r="1069" spans="2:7" x14ac:dyDescent="0.3">
      <c r="B1069" s="83"/>
      <c r="C1069" s="84"/>
      <c r="D1069" s="84"/>
      <c r="E1069" s="84"/>
      <c r="F1069" s="85"/>
      <c r="G1069" s="84"/>
    </row>
    <row r="1070" spans="2:7" x14ac:dyDescent="0.3">
      <c r="B1070" s="83"/>
      <c r="C1070" s="84"/>
      <c r="D1070" s="84"/>
      <c r="E1070" s="84"/>
      <c r="F1070" s="85"/>
      <c r="G1070" s="84"/>
    </row>
    <row r="1071" spans="2:7" x14ac:dyDescent="0.3">
      <c r="B1071" s="83"/>
      <c r="C1071" s="84"/>
      <c r="D1071" s="84"/>
      <c r="E1071" s="84"/>
      <c r="F1071" s="85"/>
      <c r="G1071" s="84"/>
    </row>
    <row r="1072" spans="2:7" x14ac:dyDescent="0.3">
      <c r="B1072" s="83"/>
      <c r="C1072" s="84"/>
      <c r="D1072" s="84"/>
      <c r="E1072" s="84"/>
      <c r="F1072" s="85"/>
      <c r="G1072" s="84"/>
    </row>
    <row r="1073" spans="2:7" x14ac:dyDescent="0.3">
      <c r="B1073" s="83"/>
      <c r="C1073" s="84"/>
      <c r="D1073" s="84"/>
      <c r="E1073" s="84"/>
      <c r="F1073" s="85"/>
      <c r="G1073" s="84"/>
    </row>
    <row r="1074" spans="2:7" x14ac:dyDescent="0.3">
      <c r="B1074" s="83"/>
      <c r="C1074" s="84"/>
      <c r="D1074" s="84"/>
      <c r="E1074" s="84"/>
      <c r="F1074" s="85"/>
      <c r="G1074" s="84"/>
    </row>
    <row r="1075" spans="2:7" x14ac:dyDescent="0.3">
      <c r="B1075" s="83"/>
      <c r="C1075" s="84"/>
      <c r="D1075" s="84"/>
      <c r="E1075" s="84"/>
      <c r="F1075" s="85"/>
      <c r="G1075" s="84"/>
    </row>
    <row r="1076" spans="2:7" x14ac:dyDescent="0.3">
      <c r="B1076" s="83"/>
      <c r="C1076" s="84"/>
      <c r="D1076" s="84"/>
      <c r="E1076" s="84"/>
      <c r="F1076" s="85"/>
      <c r="G1076" s="84"/>
    </row>
    <row r="1077" spans="2:7" x14ac:dyDescent="0.3">
      <c r="B1077" s="83"/>
      <c r="C1077" s="84"/>
      <c r="D1077" s="84"/>
      <c r="E1077" s="84"/>
      <c r="F1077" s="85"/>
      <c r="G1077" s="84"/>
    </row>
    <row r="1078" spans="2:7" x14ac:dyDescent="0.3">
      <c r="B1078" s="83"/>
      <c r="C1078" s="84"/>
      <c r="D1078" s="84"/>
      <c r="E1078" s="84"/>
      <c r="F1078" s="85"/>
      <c r="G1078" s="84"/>
    </row>
    <row r="1079" spans="2:7" x14ac:dyDescent="0.3">
      <c r="B1079" s="83"/>
      <c r="C1079" s="84"/>
      <c r="D1079" s="84"/>
      <c r="E1079" s="84"/>
      <c r="F1079" s="85"/>
      <c r="G1079" s="84"/>
    </row>
    <row r="1080" spans="2:7" x14ac:dyDescent="0.3">
      <c r="B1080" s="83"/>
      <c r="C1080" s="84"/>
      <c r="D1080" s="84"/>
      <c r="E1080" s="84"/>
      <c r="F1080" s="85"/>
      <c r="G1080" s="84"/>
    </row>
    <row r="1081" spans="2:7" x14ac:dyDescent="0.3">
      <c r="B1081" s="83"/>
      <c r="C1081" s="84"/>
      <c r="D1081" s="84"/>
      <c r="E1081" s="84"/>
      <c r="F1081" s="85"/>
      <c r="G1081" s="84"/>
    </row>
    <row r="1082" spans="2:7" x14ac:dyDescent="0.3">
      <c r="B1082" s="83"/>
      <c r="C1082" s="84"/>
      <c r="D1082" s="84"/>
      <c r="E1082" s="84"/>
      <c r="F1082" s="85"/>
      <c r="G1082" s="84"/>
    </row>
    <row r="1083" spans="2:7" x14ac:dyDescent="0.3">
      <c r="B1083" s="83"/>
      <c r="C1083" s="84"/>
      <c r="D1083" s="84"/>
      <c r="E1083" s="84"/>
      <c r="F1083" s="85"/>
      <c r="G1083" s="84"/>
    </row>
    <row r="1084" spans="2:7" x14ac:dyDescent="0.3">
      <c r="B1084" s="83"/>
      <c r="C1084" s="84"/>
      <c r="D1084" s="84"/>
      <c r="E1084" s="84"/>
      <c r="F1084" s="85"/>
      <c r="G1084" s="84"/>
    </row>
    <row r="1085" spans="2:7" x14ac:dyDescent="0.3">
      <c r="B1085" s="83"/>
      <c r="C1085" s="84"/>
      <c r="D1085" s="84"/>
      <c r="E1085" s="84"/>
      <c r="F1085" s="85"/>
      <c r="G1085" s="84"/>
    </row>
    <row r="1086" spans="2:7" x14ac:dyDescent="0.3">
      <c r="B1086" s="83"/>
      <c r="C1086" s="84"/>
      <c r="D1086" s="84"/>
      <c r="E1086" s="84"/>
      <c r="F1086" s="85"/>
      <c r="G1086" s="84"/>
    </row>
    <row r="1087" spans="2:7" x14ac:dyDescent="0.3">
      <c r="B1087" s="83"/>
      <c r="C1087" s="84"/>
      <c r="D1087" s="84"/>
      <c r="E1087" s="84"/>
      <c r="F1087" s="85"/>
      <c r="G1087" s="84"/>
    </row>
    <row r="1088" spans="2:7" x14ac:dyDescent="0.3">
      <c r="B1088" s="83"/>
      <c r="C1088" s="84"/>
      <c r="D1088" s="84"/>
      <c r="E1088" s="84"/>
      <c r="F1088" s="85"/>
      <c r="G1088" s="84"/>
    </row>
    <row r="1089" spans="2:7" x14ac:dyDescent="0.3">
      <c r="B1089" s="83"/>
      <c r="C1089" s="84"/>
      <c r="D1089" s="84"/>
      <c r="E1089" s="84"/>
      <c r="F1089" s="85"/>
      <c r="G1089" s="84"/>
    </row>
    <row r="1090" spans="2:7" x14ac:dyDescent="0.3">
      <c r="B1090" s="83"/>
      <c r="C1090" s="84"/>
      <c r="D1090" s="84"/>
      <c r="E1090" s="84"/>
      <c r="F1090" s="85"/>
      <c r="G1090" s="84"/>
    </row>
    <row r="1091" spans="2:7" x14ac:dyDescent="0.3">
      <c r="B1091" s="83"/>
      <c r="C1091" s="84"/>
      <c r="D1091" s="84"/>
      <c r="E1091" s="84"/>
      <c r="F1091" s="85"/>
      <c r="G1091" s="84"/>
    </row>
    <row r="1092" spans="2:7" x14ac:dyDescent="0.3">
      <c r="B1092" s="83"/>
      <c r="C1092" s="84"/>
      <c r="D1092" s="84"/>
      <c r="E1092" s="84"/>
      <c r="F1092" s="85"/>
      <c r="G1092" s="84"/>
    </row>
    <row r="1093" spans="2:7" x14ac:dyDescent="0.3">
      <c r="B1093" s="83"/>
      <c r="C1093" s="84"/>
      <c r="D1093" s="84"/>
      <c r="E1093" s="84"/>
      <c r="F1093" s="85"/>
      <c r="G1093" s="84"/>
    </row>
    <row r="1094" spans="2:7" x14ac:dyDescent="0.3">
      <c r="B1094" s="83"/>
      <c r="C1094" s="84"/>
      <c r="D1094" s="84"/>
      <c r="E1094" s="84"/>
      <c r="F1094" s="85"/>
      <c r="G1094" s="84"/>
    </row>
    <row r="1095" spans="2:7" x14ac:dyDescent="0.3">
      <c r="B1095" s="83"/>
      <c r="C1095" s="84"/>
      <c r="D1095" s="84"/>
      <c r="E1095" s="84"/>
      <c r="F1095" s="85"/>
      <c r="G1095" s="84"/>
    </row>
    <row r="1096" spans="2:7" x14ac:dyDescent="0.3">
      <c r="B1096" s="83"/>
      <c r="C1096" s="84"/>
      <c r="D1096" s="84"/>
      <c r="E1096" s="84"/>
      <c r="F1096" s="85"/>
      <c r="G1096" s="84"/>
    </row>
    <row r="1097" spans="2:7" x14ac:dyDescent="0.3">
      <c r="B1097" s="83"/>
      <c r="C1097" s="84"/>
      <c r="D1097" s="84"/>
      <c r="E1097" s="84"/>
      <c r="F1097" s="85"/>
      <c r="G1097" s="84"/>
    </row>
    <row r="1098" spans="2:7" x14ac:dyDescent="0.3">
      <c r="B1098" s="83"/>
      <c r="C1098" s="84"/>
      <c r="D1098" s="84"/>
      <c r="E1098" s="84"/>
      <c r="F1098" s="85"/>
      <c r="G1098" s="84"/>
    </row>
    <row r="1099" spans="2:7" x14ac:dyDescent="0.3">
      <c r="B1099" s="83"/>
      <c r="C1099" s="84"/>
      <c r="D1099" s="84"/>
      <c r="E1099" s="84"/>
      <c r="F1099" s="85"/>
      <c r="G1099" s="84"/>
    </row>
    <row r="1100" spans="2:7" x14ac:dyDescent="0.3">
      <c r="B1100" s="83"/>
      <c r="C1100" s="84"/>
      <c r="D1100" s="84"/>
      <c r="E1100" s="84"/>
      <c r="F1100" s="85"/>
      <c r="G1100" s="84"/>
    </row>
    <row r="1101" spans="2:7" x14ac:dyDescent="0.3">
      <c r="B1101" s="83"/>
      <c r="C1101" s="84"/>
      <c r="D1101" s="84"/>
      <c r="E1101" s="84"/>
      <c r="F1101" s="85"/>
      <c r="G1101" s="84"/>
    </row>
    <row r="1102" spans="2:7" x14ac:dyDescent="0.3">
      <c r="B1102" s="83"/>
      <c r="C1102" s="84"/>
      <c r="D1102" s="84"/>
      <c r="E1102" s="84"/>
      <c r="F1102" s="85"/>
      <c r="G1102" s="84"/>
    </row>
    <row r="1103" spans="2:7" x14ac:dyDescent="0.3">
      <c r="B1103" s="83"/>
      <c r="C1103" s="84"/>
      <c r="D1103" s="84"/>
      <c r="E1103" s="84"/>
      <c r="F1103" s="85"/>
      <c r="G1103" s="84"/>
    </row>
    <row r="1104" spans="2:7" x14ac:dyDescent="0.3">
      <c r="B1104" s="83"/>
      <c r="C1104" s="84"/>
      <c r="D1104" s="84"/>
      <c r="E1104" s="84"/>
      <c r="F1104" s="85"/>
      <c r="G1104" s="84"/>
    </row>
    <row r="1105" spans="2:7" x14ac:dyDescent="0.3">
      <c r="B1105" s="83"/>
      <c r="C1105" s="84"/>
      <c r="D1105" s="84"/>
      <c r="E1105" s="84"/>
      <c r="F1105" s="85"/>
      <c r="G1105" s="84"/>
    </row>
    <row r="1106" spans="2:7" x14ac:dyDescent="0.3">
      <c r="B1106" s="83"/>
      <c r="C1106" s="84"/>
      <c r="D1106" s="84"/>
      <c r="E1106" s="84"/>
      <c r="F1106" s="85"/>
      <c r="G1106" s="84"/>
    </row>
    <row r="1107" spans="2:7" x14ac:dyDescent="0.3">
      <c r="B1107" s="83"/>
      <c r="C1107" s="84"/>
      <c r="D1107" s="84"/>
      <c r="E1107" s="84"/>
      <c r="F1107" s="85"/>
      <c r="G1107" s="84"/>
    </row>
    <row r="1108" spans="2:7" x14ac:dyDescent="0.3">
      <c r="B1108" s="83"/>
      <c r="C1108" s="84"/>
      <c r="D1108" s="84"/>
      <c r="E1108" s="84"/>
      <c r="F1108" s="85"/>
      <c r="G1108" s="84"/>
    </row>
    <row r="1109" spans="2:7" x14ac:dyDescent="0.3">
      <c r="B1109" s="83"/>
      <c r="C1109" s="84"/>
      <c r="D1109" s="84"/>
      <c r="E1109" s="84"/>
      <c r="F1109" s="85"/>
      <c r="G1109" s="84"/>
    </row>
    <row r="1110" spans="2:7" x14ac:dyDescent="0.3">
      <c r="B1110" s="83"/>
      <c r="C1110" s="84"/>
      <c r="D1110" s="84"/>
      <c r="E1110" s="84"/>
      <c r="F1110" s="85"/>
      <c r="G1110" s="84"/>
    </row>
    <row r="1111" spans="2:7" x14ac:dyDescent="0.3">
      <c r="B1111" s="83"/>
      <c r="C1111" s="84"/>
      <c r="D1111" s="84"/>
      <c r="E1111" s="84"/>
      <c r="F1111" s="85"/>
      <c r="G1111" s="84"/>
    </row>
    <row r="1112" spans="2:7" x14ac:dyDescent="0.3">
      <c r="B1112" s="83"/>
      <c r="C1112" s="84"/>
      <c r="D1112" s="84"/>
      <c r="E1112" s="84"/>
      <c r="F1112" s="85"/>
      <c r="G1112" s="84"/>
    </row>
    <row r="1113" spans="2:7" x14ac:dyDescent="0.3">
      <c r="B1113" s="83"/>
      <c r="C1113" s="84"/>
      <c r="D1113" s="84"/>
      <c r="E1113" s="84"/>
      <c r="F1113" s="85"/>
      <c r="G1113" s="84"/>
    </row>
    <row r="1114" spans="2:7" x14ac:dyDescent="0.3">
      <c r="B1114" s="83"/>
      <c r="C1114" s="84"/>
      <c r="D1114" s="84"/>
      <c r="E1114" s="84"/>
      <c r="F1114" s="85"/>
      <c r="G1114" s="84"/>
    </row>
    <row r="1115" spans="2:7" x14ac:dyDescent="0.3">
      <c r="B1115" s="83"/>
      <c r="C1115" s="84"/>
      <c r="D1115" s="84"/>
      <c r="E1115" s="84"/>
      <c r="F1115" s="85"/>
      <c r="G1115" s="84"/>
    </row>
    <row r="1116" spans="2:7" x14ac:dyDescent="0.3">
      <c r="B1116" s="83"/>
      <c r="C1116" s="84"/>
      <c r="D1116" s="84"/>
      <c r="E1116" s="84"/>
      <c r="F1116" s="85"/>
      <c r="G1116" s="84"/>
    </row>
    <row r="1117" spans="2:7" x14ac:dyDescent="0.3">
      <c r="B1117" s="83"/>
      <c r="C1117" s="84"/>
      <c r="D1117" s="84"/>
      <c r="E1117" s="84"/>
      <c r="F1117" s="85"/>
      <c r="G1117" s="84"/>
    </row>
    <row r="1118" spans="2:7" x14ac:dyDescent="0.3">
      <c r="B1118" s="83"/>
      <c r="C1118" s="84"/>
      <c r="D1118" s="84"/>
      <c r="E1118" s="84"/>
      <c r="F1118" s="85"/>
      <c r="G1118" s="84"/>
    </row>
    <row r="1119" spans="2:7" x14ac:dyDescent="0.3">
      <c r="B1119" s="83"/>
      <c r="C1119" s="84"/>
      <c r="D1119" s="84"/>
      <c r="E1119" s="84"/>
      <c r="F1119" s="85"/>
      <c r="G1119" s="84"/>
    </row>
    <row r="1120" spans="2:7" x14ac:dyDescent="0.3">
      <c r="B1120" s="83"/>
      <c r="C1120" s="84"/>
      <c r="D1120" s="84"/>
      <c r="E1120" s="84"/>
      <c r="F1120" s="85"/>
      <c r="G1120" s="84"/>
    </row>
    <row r="1121" spans="2:7" x14ac:dyDescent="0.3">
      <c r="B1121" s="83"/>
      <c r="C1121" s="84"/>
      <c r="D1121" s="84"/>
      <c r="E1121" s="84"/>
      <c r="F1121" s="85"/>
      <c r="G1121" s="84"/>
    </row>
    <row r="1122" spans="2:7" x14ac:dyDescent="0.3">
      <c r="B1122" s="83"/>
      <c r="C1122" s="84"/>
      <c r="D1122" s="84"/>
      <c r="E1122" s="84"/>
      <c r="F1122" s="85"/>
      <c r="G1122" s="84"/>
    </row>
    <row r="1123" spans="2:7" x14ac:dyDescent="0.3">
      <c r="B1123" s="83"/>
      <c r="C1123" s="84"/>
      <c r="D1123" s="84"/>
      <c r="E1123" s="84"/>
      <c r="F1123" s="85"/>
      <c r="G1123" s="84"/>
    </row>
    <row r="1124" spans="2:7" x14ac:dyDescent="0.3">
      <c r="B1124" s="83"/>
      <c r="C1124" s="84"/>
      <c r="D1124" s="84"/>
      <c r="E1124" s="84"/>
      <c r="F1124" s="85"/>
      <c r="G1124" s="84"/>
    </row>
    <row r="1125" spans="2:7" x14ac:dyDescent="0.3">
      <c r="B1125" s="83"/>
      <c r="C1125" s="84"/>
      <c r="D1125" s="84"/>
      <c r="E1125" s="84"/>
      <c r="F1125" s="85"/>
      <c r="G1125" s="84"/>
    </row>
    <row r="1126" spans="2:7" x14ac:dyDescent="0.3">
      <c r="B1126" s="83"/>
      <c r="C1126" s="84"/>
      <c r="D1126" s="84"/>
      <c r="E1126" s="84"/>
      <c r="F1126" s="85"/>
      <c r="G1126" s="84"/>
    </row>
    <row r="1127" spans="2:7" x14ac:dyDescent="0.3">
      <c r="B1127" s="83"/>
      <c r="C1127" s="84"/>
      <c r="D1127" s="84"/>
      <c r="E1127" s="84"/>
      <c r="F1127" s="85"/>
      <c r="G1127" s="84"/>
    </row>
    <row r="1128" spans="2:7" x14ac:dyDescent="0.3">
      <c r="B1128" s="83"/>
      <c r="C1128" s="84"/>
      <c r="D1128" s="84"/>
      <c r="E1128" s="84"/>
      <c r="F1128" s="85"/>
      <c r="G1128" s="84"/>
    </row>
    <row r="1129" spans="2:7" x14ac:dyDescent="0.3">
      <c r="B1129" s="83"/>
      <c r="C1129" s="84"/>
      <c r="D1129" s="84"/>
      <c r="E1129" s="84"/>
      <c r="F1129" s="85"/>
      <c r="G1129" s="84"/>
    </row>
    <row r="1130" spans="2:7" x14ac:dyDescent="0.3">
      <c r="B1130" s="83"/>
      <c r="C1130" s="84"/>
      <c r="D1130" s="84"/>
      <c r="E1130" s="84"/>
      <c r="F1130" s="85"/>
      <c r="G1130" s="84"/>
    </row>
    <row r="1131" spans="2:7" x14ac:dyDescent="0.3">
      <c r="B1131" s="83"/>
      <c r="C1131" s="84"/>
      <c r="D1131" s="84"/>
      <c r="E1131" s="84"/>
      <c r="F1131" s="85"/>
      <c r="G1131" s="84"/>
    </row>
    <row r="1132" spans="2:7" x14ac:dyDescent="0.3">
      <c r="B1132" s="83"/>
      <c r="C1132" s="84"/>
      <c r="D1132" s="84"/>
      <c r="E1132" s="84"/>
      <c r="F1132" s="85"/>
      <c r="G1132" s="84"/>
    </row>
    <row r="1133" spans="2:7" x14ac:dyDescent="0.3">
      <c r="B1133" s="83"/>
      <c r="C1133" s="84"/>
      <c r="D1133" s="84"/>
      <c r="E1133" s="84"/>
      <c r="F1133" s="85"/>
      <c r="G1133" s="84"/>
    </row>
    <row r="1134" spans="2:7" x14ac:dyDescent="0.3">
      <c r="B1134" s="83"/>
      <c r="C1134" s="84"/>
      <c r="D1134" s="84"/>
      <c r="E1134" s="84"/>
      <c r="F1134" s="85"/>
      <c r="G1134" s="84"/>
    </row>
    <row r="1135" spans="2:7" x14ac:dyDescent="0.3">
      <c r="B1135" s="83"/>
      <c r="C1135" s="84"/>
      <c r="D1135" s="84"/>
      <c r="E1135" s="84"/>
      <c r="F1135" s="85"/>
      <c r="G1135" s="84"/>
    </row>
    <row r="1136" spans="2:7" x14ac:dyDescent="0.3">
      <c r="B1136" s="83"/>
      <c r="C1136" s="84"/>
      <c r="D1136" s="84"/>
      <c r="E1136" s="84"/>
      <c r="F1136" s="85"/>
      <c r="G1136" s="84"/>
    </row>
    <row r="1137" spans="2:7" x14ac:dyDescent="0.3">
      <c r="B1137" s="83"/>
      <c r="C1137" s="84"/>
      <c r="D1137" s="84"/>
      <c r="E1137" s="84"/>
      <c r="F1137" s="85"/>
      <c r="G1137" s="84"/>
    </row>
    <row r="1138" spans="2:7" x14ac:dyDescent="0.3">
      <c r="B1138" s="83"/>
      <c r="C1138" s="84"/>
      <c r="D1138" s="84"/>
      <c r="E1138" s="84"/>
      <c r="F1138" s="85"/>
      <c r="G1138" s="84"/>
    </row>
    <row r="1139" spans="2:7" x14ac:dyDescent="0.3">
      <c r="B1139" s="83"/>
      <c r="C1139" s="84"/>
      <c r="D1139" s="84"/>
      <c r="E1139" s="84"/>
      <c r="F1139" s="85"/>
      <c r="G1139" s="84"/>
    </row>
    <row r="1140" spans="2:7" x14ac:dyDescent="0.3">
      <c r="B1140" s="83"/>
      <c r="C1140" s="84"/>
      <c r="D1140" s="84"/>
      <c r="E1140" s="84"/>
      <c r="F1140" s="85"/>
      <c r="G1140" s="84"/>
    </row>
    <row r="1141" spans="2:7" x14ac:dyDescent="0.3">
      <c r="B1141" s="83"/>
      <c r="C1141" s="84"/>
      <c r="D1141" s="84"/>
      <c r="E1141" s="84"/>
      <c r="F1141" s="85"/>
      <c r="G1141" s="84"/>
    </row>
    <row r="1142" spans="2:7" x14ac:dyDescent="0.3">
      <c r="B1142" s="83"/>
      <c r="C1142" s="84"/>
      <c r="D1142" s="84"/>
      <c r="E1142" s="84"/>
      <c r="F1142" s="85"/>
      <c r="G1142" s="84"/>
    </row>
    <row r="1143" spans="2:7" x14ac:dyDescent="0.3">
      <c r="B1143" s="83"/>
      <c r="C1143" s="84"/>
      <c r="D1143" s="84"/>
      <c r="E1143" s="84"/>
      <c r="F1143" s="85"/>
      <c r="G1143" s="84"/>
    </row>
    <row r="1144" spans="2:7" x14ac:dyDescent="0.3">
      <c r="B1144" s="83"/>
      <c r="C1144" s="84"/>
      <c r="D1144" s="84"/>
      <c r="E1144" s="84"/>
      <c r="F1144" s="85"/>
      <c r="G1144" s="84"/>
    </row>
    <row r="1145" spans="2:7" x14ac:dyDescent="0.3">
      <c r="B1145" s="83"/>
      <c r="C1145" s="84"/>
      <c r="D1145" s="84"/>
      <c r="E1145" s="84"/>
      <c r="F1145" s="85"/>
      <c r="G1145" s="84"/>
    </row>
    <row r="1146" spans="2:7" x14ac:dyDescent="0.3">
      <c r="B1146" s="83"/>
      <c r="C1146" s="84"/>
      <c r="D1146" s="84"/>
      <c r="E1146" s="84"/>
      <c r="F1146" s="85"/>
      <c r="G1146" s="84"/>
    </row>
    <row r="1147" spans="2:7" x14ac:dyDescent="0.3">
      <c r="B1147" s="83"/>
      <c r="C1147" s="84"/>
      <c r="D1147" s="84"/>
      <c r="E1147" s="84"/>
      <c r="F1147" s="85"/>
      <c r="G1147" s="84"/>
    </row>
    <row r="1148" spans="2:7" x14ac:dyDescent="0.3">
      <c r="B1148" s="83"/>
      <c r="C1148" s="84"/>
      <c r="D1148" s="84"/>
      <c r="E1148" s="84"/>
      <c r="F1148" s="85"/>
      <c r="G1148" s="84"/>
    </row>
    <row r="1149" spans="2:7" x14ac:dyDescent="0.3">
      <c r="B1149" s="83"/>
      <c r="C1149" s="84"/>
      <c r="D1149" s="84"/>
      <c r="E1149" s="84"/>
      <c r="F1149" s="85"/>
      <c r="G1149" s="84"/>
    </row>
    <row r="1150" spans="2:7" x14ac:dyDescent="0.3">
      <c r="B1150" s="83"/>
      <c r="C1150" s="84"/>
      <c r="D1150" s="84"/>
      <c r="E1150" s="84"/>
      <c r="F1150" s="85"/>
      <c r="G1150" s="84"/>
    </row>
    <row r="1151" spans="2:7" x14ac:dyDescent="0.3">
      <c r="B1151" s="83"/>
      <c r="C1151" s="84"/>
      <c r="D1151" s="84"/>
      <c r="E1151" s="84"/>
      <c r="F1151" s="85"/>
      <c r="G1151" s="84"/>
    </row>
    <row r="1152" spans="2:7" x14ac:dyDescent="0.3">
      <c r="B1152" s="83"/>
      <c r="C1152" s="84"/>
      <c r="D1152" s="84"/>
      <c r="E1152" s="84"/>
      <c r="F1152" s="85"/>
      <c r="G1152" s="84"/>
    </row>
    <row r="1153" spans="2:7" x14ac:dyDescent="0.3">
      <c r="B1153" s="83"/>
      <c r="C1153" s="84"/>
      <c r="D1153" s="84"/>
      <c r="E1153" s="84"/>
      <c r="F1153" s="85"/>
      <c r="G1153" s="84"/>
    </row>
    <row r="1154" spans="2:7" x14ac:dyDescent="0.3">
      <c r="B1154" s="83"/>
      <c r="C1154" s="84"/>
      <c r="D1154" s="84"/>
      <c r="E1154" s="84"/>
      <c r="F1154" s="85"/>
      <c r="G1154" s="84"/>
    </row>
    <row r="1155" spans="2:7" x14ac:dyDescent="0.3">
      <c r="B1155" s="83"/>
      <c r="C1155" s="84"/>
      <c r="D1155" s="84"/>
      <c r="E1155" s="84"/>
      <c r="F1155" s="85"/>
      <c r="G1155" s="84"/>
    </row>
    <row r="1156" spans="2:7" x14ac:dyDescent="0.3">
      <c r="B1156" s="83"/>
      <c r="C1156" s="84"/>
      <c r="D1156" s="84"/>
      <c r="E1156" s="84"/>
      <c r="F1156" s="85"/>
      <c r="G1156" s="84"/>
    </row>
    <row r="1157" spans="2:7" x14ac:dyDescent="0.3">
      <c r="B1157" s="83"/>
      <c r="C1157" s="84"/>
      <c r="D1157" s="84"/>
      <c r="E1157" s="84"/>
      <c r="F1157" s="85"/>
      <c r="G1157" s="84"/>
    </row>
    <row r="1158" spans="2:7" x14ac:dyDescent="0.3">
      <c r="B1158" s="83"/>
      <c r="C1158" s="84"/>
      <c r="D1158" s="84"/>
      <c r="E1158" s="84"/>
      <c r="F1158" s="85"/>
      <c r="G1158" s="84"/>
    </row>
    <row r="1159" spans="2:7" x14ac:dyDescent="0.3">
      <c r="B1159" s="83"/>
      <c r="C1159" s="84"/>
      <c r="D1159" s="84"/>
      <c r="E1159" s="84"/>
      <c r="F1159" s="85"/>
      <c r="G1159" s="84"/>
    </row>
    <row r="1160" spans="2:7" x14ac:dyDescent="0.3">
      <c r="B1160" s="83"/>
      <c r="C1160" s="84"/>
      <c r="D1160" s="84"/>
      <c r="E1160" s="84"/>
      <c r="F1160" s="85"/>
      <c r="G1160" s="84"/>
    </row>
    <row r="1161" spans="2:7" x14ac:dyDescent="0.3">
      <c r="B1161" s="83"/>
      <c r="C1161" s="84"/>
      <c r="D1161" s="84"/>
      <c r="E1161" s="84"/>
      <c r="F1161" s="85"/>
      <c r="G1161" s="84"/>
    </row>
    <row r="1162" spans="2:7" x14ac:dyDescent="0.3">
      <c r="B1162" s="83"/>
      <c r="C1162" s="84"/>
      <c r="D1162" s="84"/>
      <c r="E1162" s="84"/>
      <c r="F1162" s="85"/>
      <c r="G1162" s="84"/>
    </row>
    <row r="1163" spans="2:7" x14ac:dyDescent="0.3">
      <c r="B1163" s="83"/>
      <c r="C1163" s="84"/>
      <c r="D1163" s="84"/>
      <c r="E1163" s="84"/>
      <c r="F1163" s="85"/>
      <c r="G1163" s="84"/>
    </row>
    <row r="1164" spans="2:7" x14ac:dyDescent="0.3">
      <c r="B1164" s="83"/>
      <c r="C1164" s="84"/>
      <c r="D1164" s="84"/>
      <c r="E1164" s="84"/>
      <c r="F1164" s="85"/>
      <c r="G1164" s="84"/>
    </row>
    <row r="1165" spans="2:7" x14ac:dyDescent="0.3">
      <c r="B1165" s="83"/>
      <c r="C1165" s="84"/>
      <c r="D1165" s="84"/>
      <c r="E1165" s="84"/>
      <c r="F1165" s="85"/>
      <c r="G1165" s="84"/>
    </row>
    <row r="1166" spans="2:7" x14ac:dyDescent="0.3">
      <c r="B1166" s="83"/>
      <c r="C1166" s="84"/>
      <c r="D1166" s="84"/>
      <c r="E1166" s="84"/>
      <c r="F1166" s="85"/>
      <c r="G1166" s="84"/>
    </row>
    <row r="1167" spans="2:7" x14ac:dyDescent="0.3">
      <c r="B1167" s="83"/>
      <c r="C1167" s="84"/>
      <c r="D1167" s="84"/>
      <c r="E1167" s="84"/>
      <c r="F1167" s="85"/>
      <c r="G1167" s="84"/>
    </row>
    <row r="1168" spans="2:7" x14ac:dyDescent="0.3">
      <c r="B1168" s="83"/>
      <c r="C1168" s="84"/>
      <c r="D1168" s="84"/>
      <c r="E1168" s="84"/>
      <c r="F1168" s="85"/>
      <c r="G1168" s="84"/>
    </row>
    <row r="1169" spans="2:7" x14ac:dyDescent="0.3">
      <c r="B1169" s="83"/>
      <c r="C1169" s="84"/>
      <c r="D1169" s="84"/>
      <c r="E1169" s="84"/>
      <c r="F1169" s="85"/>
      <c r="G1169" s="84"/>
    </row>
    <row r="1170" spans="2:7" x14ac:dyDescent="0.3">
      <c r="B1170" s="83"/>
      <c r="C1170" s="84"/>
      <c r="D1170" s="84"/>
      <c r="E1170" s="84"/>
      <c r="F1170" s="85"/>
      <c r="G1170" s="84"/>
    </row>
    <row r="1171" spans="2:7" x14ac:dyDescent="0.3">
      <c r="B1171" s="83"/>
      <c r="C1171" s="84"/>
      <c r="D1171" s="84"/>
      <c r="E1171" s="84"/>
      <c r="F1171" s="85"/>
      <c r="G1171" s="84"/>
    </row>
    <row r="1172" spans="2:7" x14ac:dyDescent="0.3">
      <c r="B1172" s="83"/>
      <c r="C1172" s="84"/>
      <c r="D1172" s="84"/>
      <c r="E1172" s="84"/>
      <c r="F1172" s="85"/>
      <c r="G1172" s="84"/>
    </row>
    <row r="1173" spans="2:7" x14ac:dyDescent="0.3">
      <c r="B1173" s="83"/>
      <c r="C1173" s="84"/>
      <c r="D1173" s="84"/>
      <c r="E1173" s="84"/>
      <c r="F1173" s="85"/>
      <c r="G1173" s="84"/>
    </row>
    <row r="1174" spans="2:7" x14ac:dyDescent="0.3">
      <c r="B1174" s="83"/>
      <c r="C1174" s="84"/>
      <c r="D1174" s="84"/>
      <c r="E1174" s="84"/>
      <c r="F1174" s="85"/>
      <c r="G1174" s="84"/>
    </row>
    <row r="1175" spans="2:7" x14ac:dyDescent="0.3">
      <c r="B1175" s="83"/>
      <c r="C1175" s="84"/>
      <c r="D1175" s="84"/>
      <c r="E1175" s="84"/>
      <c r="F1175" s="85"/>
      <c r="G1175" s="84"/>
    </row>
    <row r="1176" spans="2:7" x14ac:dyDescent="0.3">
      <c r="B1176" s="83"/>
      <c r="C1176" s="84"/>
      <c r="D1176" s="84"/>
      <c r="E1176" s="84"/>
      <c r="F1176" s="85"/>
      <c r="G1176" s="84"/>
    </row>
    <row r="1177" spans="2:7" x14ac:dyDescent="0.3">
      <c r="B1177" s="83"/>
      <c r="C1177" s="84"/>
      <c r="D1177" s="84"/>
      <c r="E1177" s="84"/>
      <c r="F1177" s="85"/>
      <c r="G1177" s="84"/>
    </row>
    <row r="1178" spans="2:7" x14ac:dyDescent="0.3">
      <c r="B1178" s="83"/>
      <c r="C1178" s="84"/>
      <c r="D1178" s="84"/>
      <c r="E1178" s="84"/>
      <c r="F1178" s="85"/>
      <c r="G1178" s="84"/>
    </row>
    <row r="1179" spans="2:7" x14ac:dyDescent="0.3">
      <c r="B1179" s="83"/>
      <c r="C1179" s="84"/>
      <c r="D1179" s="84"/>
      <c r="E1179" s="84"/>
      <c r="F1179" s="85"/>
      <c r="G1179" s="84"/>
    </row>
    <row r="1180" spans="2:7" x14ac:dyDescent="0.3">
      <c r="B1180" s="83"/>
      <c r="C1180" s="84"/>
      <c r="D1180" s="84"/>
      <c r="E1180" s="84"/>
      <c r="F1180" s="85"/>
      <c r="G1180" s="84"/>
    </row>
    <row r="1181" spans="2:7" x14ac:dyDescent="0.3">
      <c r="B1181" s="83"/>
      <c r="C1181" s="84"/>
      <c r="D1181" s="84"/>
      <c r="E1181" s="84"/>
      <c r="F1181" s="85"/>
      <c r="G1181" s="84"/>
    </row>
    <row r="1182" spans="2:7" x14ac:dyDescent="0.3">
      <c r="B1182" s="83"/>
      <c r="C1182" s="84"/>
      <c r="D1182" s="84"/>
      <c r="E1182" s="84"/>
      <c r="F1182" s="85"/>
      <c r="G1182" s="84"/>
    </row>
    <row r="1183" spans="2:7" x14ac:dyDescent="0.3">
      <c r="B1183" s="83"/>
      <c r="C1183" s="84"/>
      <c r="D1183" s="84"/>
      <c r="E1183" s="84"/>
      <c r="F1183" s="85"/>
      <c r="G1183" s="84"/>
    </row>
    <row r="1184" spans="2:7" x14ac:dyDescent="0.3">
      <c r="B1184" s="83"/>
      <c r="C1184" s="84"/>
      <c r="D1184" s="84"/>
      <c r="E1184" s="84"/>
      <c r="F1184" s="85"/>
      <c r="G1184" s="84"/>
    </row>
    <row r="1185" spans="2:7" x14ac:dyDescent="0.3">
      <c r="B1185" s="83"/>
      <c r="C1185" s="84"/>
      <c r="D1185" s="84"/>
      <c r="E1185" s="84"/>
      <c r="F1185" s="85"/>
      <c r="G1185" s="84"/>
    </row>
    <row r="1186" spans="2:7" x14ac:dyDescent="0.3">
      <c r="B1186" s="83"/>
      <c r="C1186" s="84"/>
      <c r="D1186" s="84"/>
      <c r="E1186" s="84"/>
      <c r="F1186" s="85"/>
      <c r="G1186" s="84"/>
    </row>
    <row r="1187" spans="2:7" x14ac:dyDescent="0.3">
      <c r="B1187" s="83"/>
      <c r="C1187" s="84"/>
      <c r="D1187" s="84"/>
      <c r="E1187" s="84"/>
      <c r="F1187" s="85"/>
      <c r="G1187" s="84"/>
    </row>
    <row r="1188" spans="2:7" x14ac:dyDescent="0.3">
      <c r="B1188" s="83"/>
      <c r="C1188" s="84"/>
      <c r="D1188" s="84"/>
      <c r="E1188" s="84"/>
      <c r="F1188" s="85"/>
      <c r="G1188" s="84"/>
    </row>
    <row r="1189" spans="2:7" x14ac:dyDescent="0.3">
      <c r="B1189" s="83"/>
      <c r="C1189" s="84"/>
      <c r="D1189" s="84"/>
      <c r="E1189" s="84"/>
      <c r="F1189" s="85"/>
      <c r="G1189" s="84"/>
    </row>
    <row r="1190" spans="2:7" x14ac:dyDescent="0.3">
      <c r="B1190" s="83"/>
      <c r="C1190" s="84"/>
      <c r="D1190" s="84"/>
      <c r="E1190" s="84"/>
      <c r="F1190" s="85"/>
      <c r="G1190" s="84"/>
    </row>
    <row r="1191" spans="2:7" x14ac:dyDescent="0.3">
      <c r="B1191" s="83"/>
      <c r="C1191" s="84"/>
      <c r="D1191" s="84"/>
      <c r="E1191" s="84"/>
      <c r="F1191" s="85"/>
      <c r="G1191" s="84"/>
    </row>
    <row r="1192" spans="2:7" x14ac:dyDescent="0.3">
      <c r="B1192" s="83"/>
      <c r="C1192" s="84"/>
      <c r="D1192" s="84"/>
      <c r="E1192" s="84"/>
      <c r="F1192" s="85"/>
      <c r="G1192" s="84"/>
    </row>
    <row r="1193" spans="2:7" x14ac:dyDescent="0.3">
      <c r="B1193" s="83"/>
      <c r="C1193" s="84"/>
      <c r="D1193" s="84"/>
      <c r="E1193" s="84"/>
      <c r="F1193" s="85"/>
      <c r="G1193" s="84"/>
    </row>
    <row r="1194" spans="2:7" x14ac:dyDescent="0.3">
      <c r="B1194" s="83"/>
      <c r="C1194" s="84"/>
      <c r="D1194" s="84"/>
      <c r="E1194" s="84"/>
      <c r="F1194" s="85"/>
      <c r="G1194" s="84"/>
    </row>
    <row r="1195" spans="2:7" x14ac:dyDescent="0.3">
      <c r="B1195" s="83"/>
      <c r="C1195" s="84"/>
      <c r="D1195" s="84"/>
      <c r="E1195" s="84"/>
      <c r="F1195" s="85"/>
      <c r="G1195" s="84"/>
    </row>
    <row r="1196" spans="2:7" x14ac:dyDescent="0.3">
      <c r="B1196" s="83"/>
      <c r="C1196" s="84"/>
      <c r="D1196" s="84"/>
      <c r="E1196" s="84"/>
      <c r="F1196" s="85"/>
      <c r="G1196" s="84"/>
    </row>
    <row r="1197" spans="2:7" x14ac:dyDescent="0.3">
      <c r="B1197" s="83"/>
      <c r="C1197" s="84"/>
      <c r="D1197" s="84"/>
      <c r="E1197" s="84"/>
      <c r="F1197" s="85"/>
      <c r="G1197" s="84"/>
    </row>
    <row r="1198" spans="2:7" x14ac:dyDescent="0.3">
      <c r="B1198" s="83"/>
      <c r="C1198" s="84"/>
      <c r="D1198" s="84"/>
      <c r="E1198" s="84"/>
      <c r="F1198" s="85"/>
      <c r="G1198" s="84"/>
    </row>
    <row r="1199" spans="2:7" x14ac:dyDescent="0.3">
      <c r="B1199" s="83"/>
      <c r="C1199" s="84"/>
      <c r="D1199" s="84"/>
      <c r="E1199" s="84"/>
      <c r="F1199" s="85"/>
      <c r="G1199" s="84"/>
    </row>
    <row r="1200" spans="2:7" x14ac:dyDescent="0.3">
      <c r="B1200" s="83"/>
      <c r="C1200" s="84"/>
      <c r="D1200" s="84"/>
      <c r="E1200" s="84"/>
      <c r="F1200" s="85"/>
      <c r="G1200" s="84"/>
    </row>
    <row r="1201" spans="2:7" x14ac:dyDescent="0.3">
      <c r="B1201" s="83"/>
      <c r="C1201" s="84"/>
      <c r="D1201" s="84"/>
      <c r="E1201" s="84"/>
      <c r="F1201" s="85"/>
      <c r="G1201" s="84"/>
    </row>
    <row r="1202" spans="2:7" x14ac:dyDescent="0.3">
      <c r="B1202" s="83"/>
      <c r="C1202" s="84"/>
      <c r="D1202" s="84"/>
      <c r="E1202" s="84"/>
      <c r="F1202" s="85"/>
      <c r="G1202" s="84"/>
    </row>
    <row r="1203" spans="2:7" x14ac:dyDescent="0.3">
      <c r="B1203" s="83"/>
      <c r="C1203" s="84"/>
      <c r="D1203" s="84"/>
      <c r="E1203" s="84"/>
      <c r="F1203" s="85"/>
      <c r="G1203" s="84"/>
    </row>
    <row r="1204" spans="2:7" x14ac:dyDescent="0.3">
      <c r="B1204" s="83"/>
      <c r="C1204" s="84"/>
      <c r="D1204" s="84"/>
      <c r="E1204" s="84"/>
      <c r="F1204" s="85"/>
      <c r="G1204" s="84"/>
    </row>
    <row r="1205" spans="2:7" x14ac:dyDescent="0.3">
      <c r="B1205" s="83"/>
      <c r="C1205" s="84"/>
      <c r="D1205" s="84"/>
      <c r="E1205" s="84"/>
      <c r="F1205" s="85"/>
      <c r="G1205" s="84"/>
    </row>
    <row r="1206" spans="2:7" x14ac:dyDescent="0.3">
      <c r="B1206" s="83"/>
      <c r="C1206" s="84"/>
      <c r="D1206" s="84"/>
      <c r="E1206" s="84"/>
      <c r="F1206" s="85"/>
      <c r="G1206" s="84"/>
    </row>
    <row r="1207" spans="2:7" x14ac:dyDescent="0.3">
      <c r="B1207" s="83"/>
      <c r="C1207" s="84"/>
      <c r="D1207" s="84"/>
      <c r="E1207" s="84"/>
      <c r="F1207" s="85"/>
      <c r="G1207" s="84"/>
    </row>
    <row r="1208" spans="2:7" x14ac:dyDescent="0.3">
      <c r="B1208" s="83"/>
      <c r="C1208" s="84"/>
      <c r="D1208" s="84"/>
      <c r="E1208" s="84"/>
      <c r="F1208" s="85"/>
      <c r="G1208" s="84"/>
    </row>
    <row r="1209" spans="2:7" x14ac:dyDescent="0.3">
      <c r="B1209" s="83"/>
      <c r="C1209" s="84"/>
      <c r="D1209" s="84"/>
      <c r="E1209" s="84"/>
      <c r="F1209" s="85"/>
      <c r="G1209" s="84"/>
    </row>
    <row r="1210" spans="2:7" x14ac:dyDescent="0.3">
      <c r="B1210" s="83"/>
      <c r="C1210" s="84"/>
      <c r="D1210" s="84"/>
      <c r="E1210" s="84"/>
      <c r="F1210" s="85"/>
      <c r="G1210" s="84"/>
    </row>
    <row r="1211" spans="2:7" x14ac:dyDescent="0.3">
      <c r="B1211" s="83"/>
      <c r="C1211" s="84"/>
      <c r="D1211" s="84"/>
      <c r="E1211" s="84"/>
      <c r="F1211" s="85"/>
      <c r="G1211" s="84"/>
    </row>
    <row r="1212" spans="2:7" x14ac:dyDescent="0.3">
      <c r="B1212" s="83"/>
      <c r="C1212" s="84"/>
      <c r="D1212" s="84"/>
      <c r="E1212" s="84"/>
      <c r="F1212" s="85"/>
      <c r="G1212" s="84"/>
    </row>
    <row r="1213" spans="2:7" x14ac:dyDescent="0.3">
      <c r="B1213" s="83"/>
      <c r="C1213" s="84"/>
      <c r="D1213" s="84"/>
      <c r="E1213" s="84"/>
      <c r="F1213" s="85"/>
      <c r="G1213" s="84"/>
    </row>
    <row r="1214" spans="2:7" x14ac:dyDescent="0.3">
      <c r="B1214" s="83"/>
      <c r="C1214" s="84"/>
      <c r="D1214" s="84"/>
      <c r="E1214" s="84"/>
      <c r="F1214" s="85"/>
      <c r="G1214" s="84"/>
    </row>
    <row r="1215" spans="2:7" x14ac:dyDescent="0.3">
      <c r="B1215" s="83"/>
      <c r="C1215" s="84"/>
      <c r="D1215" s="84"/>
      <c r="E1215" s="84"/>
      <c r="F1215" s="85"/>
      <c r="G1215" s="84"/>
    </row>
    <row r="1216" spans="2:7" x14ac:dyDescent="0.3">
      <c r="B1216" s="83"/>
      <c r="C1216" s="84"/>
      <c r="D1216" s="84"/>
      <c r="E1216" s="84"/>
      <c r="F1216" s="85"/>
      <c r="G1216" s="84"/>
    </row>
    <row r="1217" spans="2:7" x14ac:dyDescent="0.3">
      <c r="B1217" s="83"/>
      <c r="C1217" s="84"/>
      <c r="D1217" s="84"/>
      <c r="E1217" s="84"/>
      <c r="F1217" s="85"/>
      <c r="G1217" s="84"/>
    </row>
    <row r="1218" spans="2:7" x14ac:dyDescent="0.3">
      <c r="B1218" s="83"/>
      <c r="C1218" s="84"/>
      <c r="D1218" s="84"/>
      <c r="E1218" s="84"/>
      <c r="F1218" s="85"/>
      <c r="G1218" s="84"/>
    </row>
    <row r="1219" spans="2:7" x14ac:dyDescent="0.3">
      <c r="B1219" s="83"/>
      <c r="C1219" s="84"/>
      <c r="D1219" s="84"/>
      <c r="E1219" s="84"/>
      <c r="F1219" s="85"/>
      <c r="G1219" s="84"/>
    </row>
    <row r="1220" spans="2:7" x14ac:dyDescent="0.3">
      <c r="B1220" s="83"/>
      <c r="C1220" s="84"/>
      <c r="D1220" s="84"/>
      <c r="E1220" s="84"/>
      <c r="F1220" s="85"/>
      <c r="G1220" s="84"/>
    </row>
    <row r="1221" spans="2:7" x14ac:dyDescent="0.3">
      <c r="B1221" s="83"/>
      <c r="C1221" s="84"/>
      <c r="D1221" s="84"/>
      <c r="E1221" s="84"/>
      <c r="F1221" s="85"/>
      <c r="G1221" s="84"/>
    </row>
    <row r="1222" spans="2:7" x14ac:dyDescent="0.3">
      <c r="B1222" s="83"/>
      <c r="C1222" s="84"/>
      <c r="D1222" s="84"/>
      <c r="E1222" s="84"/>
      <c r="F1222" s="85"/>
      <c r="G1222" s="84"/>
    </row>
    <row r="1223" spans="2:7" x14ac:dyDescent="0.3">
      <c r="B1223" s="83"/>
      <c r="C1223" s="84"/>
      <c r="D1223" s="84"/>
      <c r="E1223" s="84"/>
      <c r="F1223" s="85"/>
      <c r="G1223" s="84"/>
    </row>
    <row r="1224" spans="2:7" x14ac:dyDescent="0.3">
      <c r="B1224" s="83"/>
      <c r="C1224" s="84"/>
      <c r="D1224" s="84"/>
      <c r="E1224" s="84"/>
      <c r="F1224" s="85"/>
      <c r="G1224" s="84"/>
    </row>
    <row r="1225" spans="2:7" x14ac:dyDescent="0.3">
      <c r="B1225" s="83"/>
      <c r="C1225" s="84"/>
      <c r="D1225" s="84"/>
      <c r="E1225" s="84"/>
      <c r="F1225" s="85"/>
      <c r="G1225" s="84"/>
    </row>
    <row r="1226" spans="2:7" x14ac:dyDescent="0.3">
      <c r="B1226" s="83"/>
      <c r="C1226" s="84"/>
      <c r="D1226" s="84"/>
      <c r="E1226" s="84"/>
      <c r="F1226" s="85"/>
      <c r="G1226" s="84"/>
    </row>
    <row r="1227" spans="2:7" x14ac:dyDescent="0.3">
      <c r="B1227" s="83"/>
      <c r="C1227" s="84"/>
      <c r="D1227" s="84"/>
      <c r="E1227" s="84"/>
      <c r="F1227" s="85"/>
      <c r="G1227" s="84"/>
    </row>
    <row r="1228" spans="2:7" x14ac:dyDescent="0.3">
      <c r="B1228" s="83"/>
      <c r="C1228" s="84"/>
      <c r="D1228" s="84"/>
      <c r="E1228" s="84"/>
      <c r="F1228" s="85"/>
      <c r="G1228" s="84"/>
    </row>
    <row r="1229" spans="2:7" x14ac:dyDescent="0.3">
      <c r="B1229" s="83"/>
      <c r="C1229" s="84"/>
      <c r="D1229" s="84"/>
      <c r="E1229" s="84"/>
      <c r="F1229" s="85"/>
      <c r="G1229" s="84"/>
    </row>
    <row r="1230" spans="2:7" x14ac:dyDescent="0.3">
      <c r="B1230" s="83"/>
      <c r="C1230" s="84"/>
      <c r="D1230" s="84"/>
      <c r="E1230" s="84"/>
      <c r="F1230" s="85"/>
      <c r="G1230" s="84"/>
    </row>
    <row r="1231" spans="2:7" x14ac:dyDescent="0.3">
      <c r="B1231" s="83"/>
      <c r="C1231" s="84"/>
      <c r="D1231" s="84"/>
      <c r="E1231" s="84"/>
      <c r="F1231" s="85"/>
      <c r="G1231" s="84"/>
    </row>
    <row r="1232" spans="2:7" x14ac:dyDescent="0.3">
      <c r="B1232" s="83"/>
      <c r="C1232" s="84"/>
      <c r="D1232" s="84"/>
      <c r="E1232" s="84"/>
      <c r="F1232" s="85"/>
      <c r="G1232" s="84"/>
    </row>
    <row r="1233" spans="2:7" x14ac:dyDescent="0.3">
      <c r="B1233" s="83"/>
      <c r="C1233" s="84"/>
      <c r="D1233" s="84"/>
      <c r="E1233" s="84"/>
      <c r="F1233" s="85"/>
      <c r="G1233" s="84"/>
    </row>
    <row r="1234" spans="2:7" x14ac:dyDescent="0.3">
      <c r="B1234" s="83"/>
      <c r="C1234" s="84"/>
      <c r="D1234" s="84"/>
      <c r="E1234" s="84"/>
      <c r="F1234" s="85"/>
      <c r="G1234" s="84"/>
    </row>
    <row r="1235" spans="2:7" x14ac:dyDescent="0.3">
      <c r="B1235" s="83"/>
      <c r="C1235" s="84"/>
      <c r="D1235" s="84"/>
      <c r="E1235" s="84"/>
      <c r="F1235" s="85"/>
      <c r="G1235" s="84"/>
    </row>
    <row r="1236" spans="2:7" x14ac:dyDescent="0.3">
      <c r="B1236" s="83"/>
      <c r="C1236" s="84"/>
      <c r="D1236" s="84"/>
      <c r="E1236" s="84"/>
      <c r="F1236" s="85"/>
      <c r="G1236" s="84"/>
    </row>
    <row r="1237" spans="2:7" x14ac:dyDescent="0.3">
      <c r="B1237" s="83"/>
      <c r="C1237" s="84"/>
      <c r="D1237" s="84"/>
      <c r="E1237" s="84"/>
      <c r="F1237" s="85"/>
      <c r="G1237" s="84"/>
    </row>
    <row r="1238" spans="2:7" x14ac:dyDescent="0.3">
      <c r="B1238" s="83"/>
      <c r="C1238" s="84"/>
      <c r="D1238" s="84"/>
      <c r="E1238" s="84"/>
      <c r="F1238" s="85"/>
      <c r="G1238" s="84"/>
    </row>
    <row r="1239" spans="2:7" x14ac:dyDescent="0.3">
      <c r="B1239" s="83"/>
      <c r="C1239" s="84"/>
      <c r="D1239" s="84"/>
      <c r="E1239" s="84"/>
      <c r="F1239" s="85"/>
      <c r="G1239" s="84"/>
    </row>
    <row r="1240" spans="2:7" x14ac:dyDescent="0.3">
      <c r="B1240" s="83"/>
      <c r="C1240" s="84"/>
      <c r="D1240" s="84"/>
      <c r="E1240" s="84"/>
      <c r="F1240" s="85"/>
      <c r="G1240" s="84"/>
    </row>
    <row r="1241" spans="2:7" x14ac:dyDescent="0.3">
      <c r="B1241" s="83"/>
      <c r="C1241" s="84"/>
      <c r="D1241" s="84"/>
      <c r="E1241" s="84"/>
      <c r="F1241" s="85"/>
      <c r="G1241" s="84"/>
    </row>
    <row r="1242" spans="2:7" x14ac:dyDescent="0.3">
      <c r="B1242" s="83"/>
      <c r="C1242" s="84"/>
      <c r="D1242" s="84"/>
      <c r="E1242" s="84"/>
      <c r="F1242" s="85"/>
      <c r="G1242" s="84"/>
    </row>
    <row r="1243" spans="2:7" x14ac:dyDescent="0.3">
      <c r="B1243" s="83"/>
      <c r="C1243" s="84"/>
      <c r="D1243" s="84"/>
      <c r="E1243" s="84"/>
      <c r="F1243" s="85"/>
      <c r="G1243" s="84"/>
    </row>
    <row r="1244" spans="2:7" x14ac:dyDescent="0.3">
      <c r="B1244" s="83"/>
      <c r="C1244" s="84"/>
      <c r="D1244" s="84"/>
      <c r="E1244" s="84"/>
      <c r="F1244" s="85"/>
      <c r="G1244" s="84"/>
    </row>
    <row r="1245" spans="2:7" x14ac:dyDescent="0.3">
      <c r="B1245" s="83"/>
      <c r="C1245" s="84"/>
      <c r="D1245" s="84"/>
      <c r="E1245" s="84"/>
      <c r="F1245" s="85"/>
      <c r="G1245" s="84"/>
    </row>
    <row r="1246" spans="2:7" x14ac:dyDescent="0.3">
      <c r="B1246" s="83"/>
      <c r="C1246" s="84"/>
      <c r="D1246" s="84"/>
      <c r="E1246" s="84"/>
      <c r="F1246" s="85"/>
      <c r="G1246" s="84"/>
    </row>
    <row r="1247" spans="2:7" x14ac:dyDescent="0.3">
      <c r="B1247" s="83"/>
      <c r="C1247" s="84"/>
      <c r="D1247" s="84"/>
      <c r="E1247" s="84"/>
      <c r="F1247" s="85"/>
      <c r="G1247" s="84"/>
    </row>
    <row r="1248" spans="2:7" x14ac:dyDescent="0.3">
      <c r="B1248" s="83"/>
      <c r="C1248" s="84"/>
      <c r="D1248" s="84"/>
      <c r="E1248" s="84"/>
      <c r="F1248" s="85"/>
      <c r="G1248" s="84"/>
    </row>
    <row r="1249" spans="2:7" x14ac:dyDescent="0.3">
      <c r="B1249" s="83"/>
      <c r="C1249" s="84"/>
      <c r="D1249" s="84"/>
      <c r="E1249" s="84"/>
      <c r="F1249" s="85"/>
      <c r="G1249" s="84"/>
    </row>
    <row r="1250" spans="2:7" x14ac:dyDescent="0.3">
      <c r="B1250" s="83"/>
      <c r="C1250" s="84"/>
      <c r="D1250" s="84"/>
      <c r="E1250" s="84"/>
      <c r="F1250" s="85"/>
      <c r="G1250" s="84"/>
    </row>
    <row r="1251" spans="2:7" x14ac:dyDescent="0.3">
      <c r="B1251" s="83"/>
      <c r="C1251" s="84"/>
      <c r="D1251" s="84"/>
      <c r="E1251" s="84"/>
      <c r="F1251" s="85"/>
      <c r="G1251" s="84"/>
    </row>
    <row r="1252" spans="2:7" x14ac:dyDescent="0.3">
      <c r="B1252" s="83"/>
      <c r="C1252" s="84"/>
      <c r="D1252" s="84"/>
      <c r="E1252" s="84"/>
      <c r="F1252" s="85"/>
      <c r="G1252" s="84"/>
    </row>
    <row r="1253" spans="2:7" x14ac:dyDescent="0.3">
      <c r="B1253" s="83"/>
      <c r="C1253" s="84"/>
      <c r="D1253" s="84"/>
      <c r="E1253" s="84"/>
      <c r="F1253" s="85"/>
      <c r="G1253" s="84"/>
    </row>
    <row r="1254" spans="2:7" x14ac:dyDescent="0.3">
      <c r="B1254" s="83"/>
      <c r="C1254" s="84"/>
      <c r="D1254" s="84"/>
      <c r="E1254" s="84"/>
      <c r="F1254" s="85"/>
      <c r="G1254" s="84"/>
    </row>
    <row r="1255" spans="2:7" x14ac:dyDescent="0.3">
      <c r="B1255" s="83"/>
      <c r="C1255" s="84"/>
      <c r="D1255" s="84"/>
      <c r="E1255" s="84"/>
      <c r="F1255" s="85"/>
      <c r="G1255" s="84"/>
    </row>
    <row r="1256" spans="2:7" x14ac:dyDescent="0.3">
      <c r="B1256" s="83"/>
      <c r="C1256" s="84"/>
      <c r="D1256" s="84"/>
      <c r="E1256" s="84"/>
      <c r="F1256" s="85"/>
      <c r="G1256" s="84"/>
    </row>
    <row r="1257" spans="2:7" x14ac:dyDescent="0.3">
      <c r="B1257" s="83"/>
      <c r="C1257" s="84"/>
      <c r="D1257" s="84"/>
      <c r="E1257" s="84"/>
      <c r="F1257" s="85"/>
      <c r="G1257" s="84"/>
    </row>
    <row r="1258" spans="2:7" x14ac:dyDescent="0.3">
      <c r="B1258" s="83"/>
      <c r="C1258" s="84"/>
      <c r="D1258" s="84"/>
      <c r="E1258" s="84"/>
      <c r="F1258" s="85"/>
      <c r="G1258" s="84"/>
    </row>
    <row r="1259" spans="2:7" x14ac:dyDescent="0.3">
      <c r="B1259" s="83"/>
      <c r="C1259" s="84"/>
      <c r="D1259" s="84"/>
      <c r="E1259" s="84"/>
      <c r="F1259" s="85"/>
      <c r="G1259" s="84"/>
    </row>
    <row r="1260" spans="2:7" x14ac:dyDescent="0.3">
      <c r="B1260" s="83"/>
      <c r="C1260" s="84"/>
      <c r="D1260" s="84"/>
      <c r="E1260" s="84"/>
      <c r="F1260" s="85"/>
      <c r="G1260" s="84"/>
    </row>
    <row r="1261" spans="2:7" x14ac:dyDescent="0.3">
      <c r="B1261" s="83"/>
      <c r="C1261" s="84"/>
      <c r="D1261" s="84"/>
      <c r="E1261" s="84"/>
      <c r="F1261" s="85"/>
      <c r="G1261" s="84"/>
    </row>
    <row r="1262" spans="2:7" x14ac:dyDescent="0.3">
      <c r="B1262" s="83"/>
      <c r="C1262" s="84"/>
      <c r="D1262" s="84"/>
      <c r="E1262" s="84"/>
      <c r="F1262" s="85"/>
      <c r="G1262" s="84"/>
    </row>
    <row r="1263" spans="2:7" x14ac:dyDescent="0.3">
      <c r="B1263" s="83"/>
      <c r="C1263" s="84"/>
      <c r="D1263" s="84"/>
      <c r="E1263" s="84"/>
      <c r="F1263" s="85"/>
      <c r="G1263" s="84"/>
    </row>
    <row r="1264" spans="2:7" x14ac:dyDescent="0.3">
      <c r="B1264" s="83"/>
      <c r="C1264" s="84"/>
      <c r="D1264" s="84"/>
      <c r="E1264" s="84"/>
      <c r="F1264" s="85"/>
      <c r="G1264" s="84"/>
    </row>
    <row r="1265" spans="2:7" x14ac:dyDescent="0.3">
      <c r="B1265" s="83"/>
      <c r="C1265" s="84"/>
      <c r="D1265" s="84"/>
      <c r="E1265" s="84"/>
      <c r="F1265" s="85"/>
      <c r="G1265" s="84"/>
    </row>
    <row r="1266" spans="2:7" x14ac:dyDescent="0.3">
      <c r="B1266" s="83"/>
      <c r="C1266" s="84"/>
      <c r="D1266" s="84"/>
      <c r="E1266" s="84"/>
      <c r="F1266" s="85"/>
      <c r="G1266" s="84"/>
    </row>
    <row r="1267" spans="2:7" x14ac:dyDescent="0.3">
      <c r="B1267" s="83"/>
      <c r="C1267" s="84"/>
      <c r="D1267" s="84"/>
      <c r="E1267" s="84"/>
      <c r="F1267" s="85"/>
      <c r="G1267" s="84"/>
    </row>
    <row r="1268" spans="2:7" x14ac:dyDescent="0.3">
      <c r="B1268" s="83"/>
      <c r="C1268" s="84"/>
      <c r="D1268" s="84"/>
      <c r="E1268" s="84"/>
      <c r="F1268" s="85"/>
      <c r="G1268" s="84"/>
    </row>
    <row r="1269" spans="2:7" x14ac:dyDescent="0.3">
      <c r="B1269" s="83"/>
      <c r="C1269" s="84"/>
      <c r="D1269" s="84"/>
      <c r="E1269" s="84"/>
      <c r="F1269" s="85"/>
      <c r="G1269" s="84"/>
    </row>
    <row r="1270" spans="2:7" x14ac:dyDescent="0.3">
      <c r="B1270" s="83"/>
      <c r="C1270" s="84"/>
      <c r="D1270" s="84"/>
      <c r="E1270" s="84"/>
      <c r="F1270" s="85"/>
      <c r="G1270" s="84"/>
    </row>
    <row r="1271" spans="2:7" x14ac:dyDescent="0.3">
      <c r="B1271" s="83"/>
      <c r="C1271" s="84"/>
      <c r="D1271" s="84"/>
      <c r="E1271" s="84"/>
      <c r="F1271" s="85"/>
      <c r="G1271" s="84"/>
    </row>
    <row r="1272" spans="2:7" x14ac:dyDescent="0.3">
      <c r="B1272" s="83"/>
      <c r="C1272" s="84"/>
      <c r="D1272" s="84"/>
      <c r="E1272" s="84"/>
      <c r="F1272" s="85"/>
      <c r="G1272" s="84"/>
    </row>
    <row r="1273" spans="2:7" x14ac:dyDescent="0.3">
      <c r="B1273" s="83"/>
      <c r="C1273" s="84"/>
      <c r="D1273" s="84"/>
      <c r="E1273" s="84"/>
      <c r="F1273" s="85"/>
      <c r="G1273" s="84"/>
    </row>
    <row r="1274" spans="2:7" x14ac:dyDescent="0.3">
      <c r="B1274" s="83"/>
      <c r="C1274" s="84"/>
      <c r="D1274" s="84"/>
      <c r="E1274" s="84"/>
      <c r="F1274" s="85"/>
      <c r="G1274" s="84"/>
    </row>
    <row r="1275" spans="2:7" x14ac:dyDescent="0.3">
      <c r="B1275" s="83"/>
      <c r="C1275" s="84"/>
      <c r="D1275" s="84"/>
      <c r="E1275" s="84"/>
      <c r="F1275" s="85"/>
      <c r="G1275" s="84"/>
    </row>
    <row r="1276" spans="2:7" x14ac:dyDescent="0.3">
      <c r="B1276" s="83"/>
      <c r="C1276" s="84"/>
      <c r="D1276" s="84"/>
      <c r="E1276" s="84"/>
      <c r="F1276" s="85"/>
      <c r="G1276" s="84"/>
    </row>
    <row r="1277" spans="2:7" x14ac:dyDescent="0.3">
      <c r="B1277" s="83"/>
      <c r="C1277" s="84"/>
      <c r="D1277" s="84"/>
      <c r="E1277" s="84"/>
      <c r="F1277" s="85"/>
      <c r="G1277" s="84"/>
    </row>
    <row r="1278" spans="2:7" x14ac:dyDescent="0.3">
      <c r="B1278" s="83"/>
      <c r="C1278" s="84"/>
      <c r="D1278" s="84"/>
      <c r="E1278" s="84"/>
      <c r="F1278" s="85"/>
      <c r="G1278" s="84"/>
    </row>
    <row r="1279" spans="2:7" x14ac:dyDescent="0.3">
      <c r="B1279" s="83"/>
      <c r="C1279" s="84"/>
      <c r="D1279" s="84"/>
      <c r="E1279" s="84"/>
      <c r="F1279" s="85"/>
      <c r="G1279" s="84"/>
    </row>
    <row r="1280" spans="2:7" x14ac:dyDescent="0.3">
      <c r="B1280" s="83"/>
      <c r="C1280" s="84"/>
      <c r="D1280" s="84"/>
      <c r="E1280" s="84"/>
      <c r="F1280" s="85"/>
      <c r="G1280" s="84"/>
    </row>
    <row r="1281" spans="2:7" x14ac:dyDescent="0.3">
      <c r="B1281" s="83"/>
      <c r="C1281" s="84"/>
      <c r="D1281" s="84"/>
      <c r="E1281" s="84"/>
      <c r="F1281" s="85"/>
      <c r="G1281" s="84"/>
    </row>
    <row r="1282" spans="2:7" x14ac:dyDescent="0.3">
      <c r="B1282" s="83"/>
      <c r="C1282" s="84"/>
      <c r="D1282" s="84"/>
      <c r="E1282" s="84"/>
      <c r="F1282" s="85"/>
      <c r="G1282" s="84"/>
    </row>
    <row r="1283" spans="2:7" x14ac:dyDescent="0.3">
      <c r="B1283" s="83"/>
      <c r="C1283" s="84"/>
      <c r="D1283" s="84"/>
      <c r="E1283" s="84"/>
      <c r="F1283" s="85"/>
      <c r="G1283" s="84"/>
    </row>
    <row r="1284" spans="2:7" x14ac:dyDescent="0.3">
      <c r="B1284" s="83"/>
      <c r="C1284" s="84"/>
      <c r="D1284" s="84"/>
      <c r="E1284" s="84"/>
      <c r="F1284" s="85"/>
      <c r="G1284" s="84"/>
    </row>
    <row r="1285" spans="2:7" x14ac:dyDescent="0.3">
      <c r="B1285" s="83"/>
      <c r="C1285" s="84"/>
      <c r="D1285" s="84"/>
      <c r="E1285" s="84"/>
      <c r="F1285" s="85"/>
      <c r="G1285" s="84"/>
    </row>
    <row r="1286" spans="2:7" x14ac:dyDescent="0.3">
      <c r="B1286" s="83"/>
      <c r="C1286" s="84"/>
      <c r="D1286" s="84"/>
      <c r="E1286" s="84"/>
      <c r="F1286" s="85"/>
      <c r="G1286" s="84"/>
    </row>
    <row r="1287" spans="2:7" x14ac:dyDescent="0.3">
      <c r="B1287" s="83"/>
      <c r="C1287" s="84"/>
      <c r="D1287" s="84"/>
      <c r="E1287" s="84"/>
      <c r="F1287" s="85"/>
      <c r="G1287" s="84"/>
    </row>
    <row r="1288" spans="2:7" x14ac:dyDescent="0.3">
      <c r="B1288" s="83"/>
      <c r="C1288" s="84"/>
      <c r="D1288" s="84"/>
      <c r="E1288" s="84"/>
      <c r="F1288" s="85"/>
      <c r="G1288" s="84"/>
    </row>
    <row r="1289" spans="2:7" x14ac:dyDescent="0.3">
      <c r="B1289" s="83"/>
      <c r="C1289" s="84"/>
      <c r="D1289" s="84"/>
      <c r="E1289" s="84"/>
      <c r="F1289" s="85"/>
      <c r="G1289" s="84"/>
    </row>
    <row r="1290" spans="2:7" x14ac:dyDescent="0.3">
      <c r="B1290" s="83"/>
      <c r="C1290" s="84"/>
      <c r="D1290" s="84"/>
      <c r="E1290" s="84"/>
      <c r="F1290" s="85"/>
      <c r="G1290" s="84"/>
    </row>
    <row r="1291" spans="2:7" x14ac:dyDescent="0.3">
      <c r="B1291" s="83"/>
      <c r="C1291" s="84"/>
      <c r="D1291" s="84"/>
      <c r="E1291" s="84"/>
      <c r="F1291" s="85"/>
      <c r="G1291" s="84"/>
    </row>
    <row r="1292" spans="2:7" x14ac:dyDescent="0.3">
      <c r="B1292" s="83"/>
      <c r="C1292" s="84"/>
      <c r="D1292" s="84"/>
      <c r="E1292" s="84"/>
      <c r="F1292" s="85"/>
      <c r="G1292" s="84"/>
    </row>
    <row r="1293" spans="2:7" x14ac:dyDescent="0.3">
      <c r="B1293" s="83"/>
      <c r="C1293" s="84"/>
      <c r="D1293" s="84"/>
      <c r="E1293" s="84"/>
      <c r="F1293" s="85"/>
      <c r="G1293" s="84"/>
    </row>
    <row r="1294" spans="2:7" x14ac:dyDescent="0.3">
      <c r="B1294" s="83"/>
      <c r="C1294" s="84"/>
      <c r="D1294" s="84"/>
      <c r="E1294" s="84"/>
      <c r="F1294" s="85"/>
      <c r="G1294" s="84"/>
    </row>
    <row r="1295" spans="2:7" x14ac:dyDescent="0.3">
      <c r="B1295" s="83"/>
      <c r="C1295" s="84"/>
      <c r="D1295" s="84"/>
      <c r="E1295" s="84"/>
      <c r="F1295" s="85"/>
      <c r="G1295" s="84"/>
    </row>
    <row r="1296" spans="2:7" x14ac:dyDescent="0.3">
      <c r="B1296" s="83"/>
      <c r="C1296" s="84"/>
      <c r="D1296" s="84"/>
      <c r="E1296" s="84"/>
      <c r="F1296" s="85"/>
      <c r="G1296" s="84"/>
    </row>
    <row r="1297" spans="2:7" x14ac:dyDescent="0.3">
      <c r="B1297" s="83"/>
      <c r="C1297" s="84"/>
      <c r="D1297" s="84"/>
      <c r="E1297" s="84"/>
      <c r="F1297" s="85"/>
      <c r="G1297" s="84"/>
    </row>
    <row r="1298" spans="2:7" x14ac:dyDescent="0.3">
      <c r="B1298" s="83"/>
      <c r="C1298" s="84"/>
      <c r="D1298" s="84"/>
      <c r="E1298" s="84"/>
      <c r="F1298" s="85"/>
      <c r="G1298" s="84"/>
    </row>
    <row r="1299" spans="2:7" x14ac:dyDescent="0.3">
      <c r="B1299" s="83"/>
      <c r="C1299" s="84"/>
      <c r="D1299" s="84"/>
      <c r="E1299" s="84"/>
      <c r="F1299" s="85"/>
      <c r="G1299" s="84"/>
    </row>
    <row r="1300" spans="2:7" x14ac:dyDescent="0.3">
      <c r="B1300" s="83"/>
      <c r="C1300" s="84"/>
      <c r="D1300" s="84"/>
      <c r="E1300" s="84"/>
      <c r="F1300" s="85"/>
      <c r="G1300" s="84"/>
    </row>
    <row r="1301" spans="2:7" x14ac:dyDescent="0.3">
      <c r="B1301" s="83"/>
      <c r="C1301" s="84"/>
      <c r="D1301" s="84"/>
      <c r="E1301" s="84"/>
      <c r="F1301" s="85"/>
      <c r="G1301" s="84"/>
    </row>
    <row r="1302" spans="2:7" x14ac:dyDescent="0.3">
      <c r="B1302" s="83"/>
      <c r="C1302" s="84"/>
      <c r="D1302" s="84"/>
      <c r="E1302" s="84"/>
      <c r="F1302" s="85"/>
      <c r="G1302" s="84"/>
    </row>
    <row r="1303" spans="2:7" x14ac:dyDescent="0.3">
      <c r="B1303" s="83"/>
      <c r="C1303" s="84"/>
      <c r="D1303" s="84"/>
      <c r="E1303" s="84"/>
      <c r="F1303" s="85"/>
      <c r="G1303" s="84"/>
    </row>
    <row r="1304" spans="2:7" x14ac:dyDescent="0.3">
      <c r="B1304" s="83"/>
      <c r="C1304" s="84"/>
      <c r="D1304" s="84"/>
      <c r="E1304" s="84"/>
      <c r="F1304" s="85"/>
      <c r="G1304" s="84"/>
    </row>
    <row r="1305" spans="2:7" x14ac:dyDescent="0.3">
      <c r="B1305" s="83"/>
      <c r="C1305" s="84"/>
      <c r="D1305" s="84"/>
      <c r="E1305" s="84"/>
      <c r="F1305" s="85"/>
      <c r="G1305" s="84"/>
    </row>
    <row r="1306" spans="2:7" x14ac:dyDescent="0.3">
      <c r="B1306" s="83"/>
      <c r="C1306" s="84"/>
      <c r="D1306" s="84"/>
      <c r="E1306" s="84"/>
      <c r="F1306" s="85"/>
      <c r="G1306" s="84"/>
    </row>
    <row r="1307" spans="2:7" x14ac:dyDescent="0.3">
      <c r="B1307" s="83"/>
      <c r="C1307" s="84"/>
      <c r="D1307" s="84"/>
      <c r="E1307" s="84"/>
      <c r="F1307" s="85"/>
      <c r="G1307" s="84"/>
    </row>
    <row r="1308" spans="2:7" x14ac:dyDescent="0.3">
      <c r="B1308" s="83"/>
      <c r="C1308" s="84"/>
      <c r="D1308" s="84"/>
      <c r="E1308" s="84"/>
      <c r="F1308" s="85"/>
      <c r="G1308" s="84"/>
    </row>
    <row r="1309" spans="2:7" x14ac:dyDescent="0.3">
      <c r="B1309" s="83"/>
      <c r="C1309" s="84"/>
      <c r="D1309" s="84"/>
      <c r="E1309" s="84"/>
      <c r="F1309" s="85"/>
      <c r="G1309" s="84"/>
    </row>
    <row r="1310" spans="2:7" x14ac:dyDescent="0.3">
      <c r="B1310" s="83"/>
      <c r="C1310" s="84"/>
      <c r="D1310" s="84"/>
      <c r="E1310" s="84"/>
      <c r="F1310" s="85"/>
      <c r="G1310" s="84"/>
    </row>
    <row r="1311" spans="2:7" x14ac:dyDescent="0.3">
      <c r="B1311" s="83"/>
      <c r="C1311" s="84"/>
      <c r="D1311" s="84"/>
      <c r="E1311" s="84"/>
      <c r="F1311" s="85"/>
      <c r="G1311" s="84"/>
    </row>
    <row r="1312" spans="2:7" x14ac:dyDescent="0.3">
      <c r="B1312" s="83"/>
      <c r="C1312" s="84"/>
      <c r="D1312" s="84"/>
      <c r="E1312" s="84"/>
      <c r="F1312" s="85"/>
      <c r="G1312" s="84"/>
    </row>
    <row r="1313" spans="2:7" x14ac:dyDescent="0.3">
      <c r="B1313" s="83"/>
      <c r="C1313" s="84"/>
      <c r="D1313" s="84"/>
      <c r="E1313" s="84"/>
      <c r="F1313" s="85"/>
      <c r="G1313" s="84"/>
    </row>
    <row r="1314" spans="2:7" x14ac:dyDescent="0.3">
      <c r="B1314" s="83"/>
      <c r="C1314" s="84"/>
      <c r="D1314" s="84"/>
      <c r="E1314" s="84"/>
      <c r="F1314" s="85"/>
      <c r="G1314" s="84"/>
    </row>
    <row r="1315" spans="2:7" x14ac:dyDescent="0.3">
      <c r="B1315" s="83"/>
      <c r="C1315" s="84"/>
      <c r="D1315" s="84"/>
      <c r="E1315" s="84"/>
      <c r="F1315" s="85"/>
      <c r="G1315" s="84"/>
    </row>
    <row r="1316" spans="2:7" x14ac:dyDescent="0.3">
      <c r="B1316" s="83"/>
      <c r="C1316" s="84"/>
      <c r="D1316" s="84"/>
      <c r="E1316" s="84"/>
      <c r="F1316" s="85"/>
      <c r="G1316" s="84"/>
    </row>
    <row r="1317" spans="2:7" x14ac:dyDescent="0.3">
      <c r="B1317" s="83"/>
      <c r="C1317" s="84"/>
      <c r="D1317" s="84"/>
      <c r="E1317" s="84"/>
      <c r="F1317" s="85"/>
      <c r="G1317" s="84"/>
    </row>
    <row r="1318" spans="2:7" x14ac:dyDescent="0.3">
      <c r="B1318" s="83"/>
      <c r="C1318" s="84"/>
      <c r="D1318" s="84"/>
      <c r="E1318" s="84"/>
      <c r="F1318" s="85"/>
      <c r="G1318" s="84"/>
    </row>
    <row r="1319" spans="2:7" x14ac:dyDescent="0.3">
      <c r="B1319" s="83"/>
      <c r="C1319" s="84"/>
      <c r="D1319" s="84"/>
      <c r="E1319" s="84"/>
      <c r="F1319" s="85"/>
      <c r="G1319" s="84"/>
    </row>
    <row r="1320" spans="2:7" x14ac:dyDescent="0.3">
      <c r="B1320" s="83"/>
      <c r="C1320" s="84"/>
      <c r="D1320" s="84"/>
      <c r="E1320" s="84"/>
      <c r="F1320" s="85"/>
      <c r="G1320" s="84"/>
    </row>
    <row r="1321" spans="2:7" x14ac:dyDescent="0.3">
      <c r="B1321" s="83"/>
      <c r="C1321" s="84"/>
      <c r="D1321" s="84"/>
      <c r="E1321" s="84"/>
      <c r="F1321" s="85"/>
      <c r="G1321" s="84"/>
    </row>
    <row r="1322" spans="2:7" x14ac:dyDescent="0.3">
      <c r="B1322" s="83"/>
      <c r="C1322" s="84"/>
      <c r="D1322" s="84"/>
      <c r="E1322" s="84"/>
      <c r="F1322" s="85"/>
      <c r="G1322" s="84"/>
    </row>
    <row r="1323" spans="2:7" x14ac:dyDescent="0.3">
      <c r="B1323" s="83"/>
      <c r="C1323" s="84"/>
      <c r="D1323" s="84"/>
      <c r="E1323" s="84"/>
      <c r="F1323" s="85"/>
      <c r="G1323" s="84"/>
    </row>
    <row r="1324" spans="2:7" x14ac:dyDescent="0.3">
      <c r="B1324" s="83"/>
      <c r="C1324" s="84"/>
      <c r="D1324" s="84"/>
      <c r="E1324" s="84"/>
      <c r="F1324" s="85"/>
      <c r="G1324" s="84"/>
    </row>
    <row r="1325" spans="2:7" x14ac:dyDescent="0.3">
      <c r="B1325" s="83"/>
      <c r="C1325" s="84"/>
      <c r="D1325" s="84"/>
      <c r="E1325" s="84"/>
      <c r="F1325" s="85"/>
      <c r="G1325" s="84"/>
    </row>
    <row r="1326" spans="2:7" x14ac:dyDescent="0.3">
      <c r="B1326" s="83"/>
      <c r="C1326" s="84"/>
      <c r="D1326" s="84"/>
      <c r="E1326" s="84"/>
      <c r="F1326" s="85"/>
      <c r="G1326" s="84"/>
    </row>
    <row r="1327" spans="2:7" x14ac:dyDescent="0.3">
      <c r="B1327" s="83"/>
      <c r="C1327" s="84"/>
      <c r="D1327" s="84"/>
      <c r="E1327" s="84"/>
      <c r="F1327" s="85"/>
      <c r="G1327" s="84"/>
    </row>
    <row r="1328" spans="2:7" x14ac:dyDescent="0.3">
      <c r="B1328" s="83"/>
      <c r="C1328" s="84"/>
      <c r="D1328" s="84"/>
      <c r="E1328" s="84"/>
      <c r="F1328" s="85"/>
      <c r="G1328" s="84"/>
    </row>
    <row r="1329" spans="2:7" x14ac:dyDescent="0.3">
      <c r="B1329" s="83"/>
      <c r="C1329" s="84"/>
      <c r="D1329" s="84"/>
      <c r="E1329" s="84"/>
      <c r="F1329" s="85"/>
      <c r="G1329" s="84"/>
    </row>
    <row r="1330" spans="2:7" x14ac:dyDescent="0.3">
      <c r="B1330" s="83"/>
      <c r="C1330" s="84"/>
      <c r="D1330" s="84"/>
      <c r="E1330" s="84"/>
      <c r="F1330" s="85"/>
      <c r="G1330" s="84"/>
    </row>
    <row r="1331" spans="2:7" x14ac:dyDescent="0.3">
      <c r="B1331" s="83"/>
      <c r="C1331" s="84"/>
      <c r="D1331" s="84"/>
      <c r="E1331" s="84"/>
      <c r="F1331" s="85"/>
      <c r="G1331" s="84"/>
    </row>
    <row r="1332" spans="2:7" x14ac:dyDescent="0.3">
      <c r="B1332" s="83"/>
      <c r="C1332" s="84"/>
      <c r="D1332" s="84"/>
      <c r="E1332" s="84"/>
      <c r="F1332" s="85"/>
      <c r="G1332" s="84"/>
    </row>
    <row r="1333" spans="2:7" x14ac:dyDescent="0.3">
      <c r="B1333" s="83"/>
      <c r="C1333" s="84"/>
      <c r="D1333" s="84"/>
      <c r="E1333" s="84"/>
      <c r="F1333" s="85"/>
      <c r="G1333" s="84"/>
    </row>
    <row r="1334" spans="2:7" x14ac:dyDescent="0.3">
      <c r="B1334" s="83"/>
      <c r="C1334" s="84"/>
      <c r="D1334" s="84"/>
      <c r="E1334" s="84"/>
      <c r="F1334" s="85"/>
      <c r="G1334" s="84"/>
    </row>
    <row r="1335" spans="2:7" x14ac:dyDescent="0.3">
      <c r="B1335" s="83"/>
      <c r="C1335" s="84"/>
      <c r="D1335" s="84"/>
      <c r="E1335" s="84"/>
      <c r="F1335" s="85"/>
      <c r="G1335" s="84"/>
    </row>
    <row r="1336" spans="2:7" x14ac:dyDescent="0.3">
      <c r="B1336" s="83"/>
      <c r="C1336" s="84"/>
      <c r="D1336" s="84"/>
      <c r="E1336" s="84"/>
      <c r="F1336" s="85"/>
      <c r="G1336" s="84"/>
    </row>
    <row r="1337" spans="2:7" x14ac:dyDescent="0.3">
      <c r="B1337" s="83"/>
      <c r="C1337" s="84"/>
      <c r="D1337" s="84"/>
      <c r="E1337" s="84"/>
      <c r="F1337" s="85"/>
      <c r="G1337" s="84"/>
    </row>
    <row r="1338" spans="2:7" x14ac:dyDescent="0.3">
      <c r="B1338" s="83"/>
      <c r="C1338" s="84"/>
      <c r="D1338" s="84"/>
      <c r="E1338" s="84"/>
      <c r="F1338" s="85"/>
      <c r="G1338" s="84"/>
    </row>
    <row r="1339" spans="2:7" x14ac:dyDescent="0.3">
      <c r="B1339" s="83"/>
      <c r="C1339" s="84"/>
      <c r="D1339" s="84"/>
      <c r="E1339" s="84"/>
      <c r="F1339" s="85"/>
      <c r="G1339" s="84"/>
    </row>
    <row r="1340" spans="2:7" x14ac:dyDescent="0.3">
      <c r="B1340" s="83"/>
      <c r="C1340" s="84"/>
      <c r="D1340" s="84"/>
      <c r="E1340" s="84"/>
      <c r="F1340" s="85"/>
      <c r="G1340" s="84"/>
    </row>
    <row r="1341" spans="2:7" x14ac:dyDescent="0.3">
      <c r="B1341" s="83"/>
      <c r="C1341" s="84"/>
      <c r="D1341" s="84"/>
      <c r="E1341" s="84"/>
      <c r="F1341" s="85"/>
      <c r="G1341" s="84"/>
    </row>
    <row r="1342" spans="2:7" x14ac:dyDescent="0.3">
      <c r="B1342" s="83"/>
      <c r="C1342" s="84"/>
      <c r="D1342" s="84"/>
      <c r="E1342" s="84"/>
      <c r="F1342" s="85"/>
      <c r="G1342" s="84"/>
    </row>
    <row r="1343" spans="2:7" x14ac:dyDescent="0.3">
      <c r="B1343" s="83"/>
      <c r="C1343" s="84"/>
      <c r="D1343" s="84"/>
      <c r="E1343" s="84"/>
      <c r="F1343" s="85"/>
      <c r="G1343" s="84"/>
    </row>
    <row r="1344" spans="2:7" x14ac:dyDescent="0.3">
      <c r="B1344" s="83"/>
      <c r="C1344" s="84"/>
      <c r="D1344" s="84"/>
      <c r="E1344" s="84"/>
      <c r="F1344" s="85"/>
      <c r="G1344" s="84"/>
    </row>
    <row r="1345" spans="2:7" x14ac:dyDescent="0.3">
      <c r="B1345" s="83"/>
      <c r="C1345" s="84"/>
      <c r="D1345" s="84"/>
      <c r="E1345" s="84"/>
      <c r="F1345" s="85"/>
      <c r="G1345" s="84"/>
    </row>
    <row r="1346" spans="2:7" x14ac:dyDescent="0.3">
      <c r="B1346" s="83"/>
      <c r="C1346" s="84"/>
      <c r="D1346" s="84"/>
      <c r="E1346" s="84"/>
      <c r="F1346" s="85"/>
      <c r="G1346" s="84"/>
    </row>
    <row r="1347" spans="2:7" x14ac:dyDescent="0.3">
      <c r="B1347" s="83"/>
      <c r="C1347" s="84"/>
      <c r="D1347" s="84"/>
      <c r="E1347" s="84"/>
      <c r="F1347" s="85"/>
      <c r="G1347" s="84"/>
    </row>
    <row r="1348" spans="2:7" x14ac:dyDescent="0.3">
      <c r="B1348" s="83"/>
      <c r="C1348" s="84"/>
      <c r="D1348" s="84"/>
      <c r="E1348" s="84"/>
      <c r="F1348" s="85"/>
      <c r="G1348" s="84"/>
    </row>
    <row r="1349" spans="2:7" x14ac:dyDescent="0.3">
      <c r="B1349" s="83"/>
      <c r="C1349" s="84"/>
      <c r="D1349" s="84"/>
      <c r="E1349" s="84"/>
      <c r="F1349" s="85"/>
      <c r="G1349" s="84"/>
    </row>
    <row r="1350" spans="2:7" x14ac:dyDescent="0.3">
      <c r="B1350" s="83"/>
      <c r="C1350" s="84"/>
      <c r="D1350" s="84"/>
      <c r="E1350" s="84"/>
      <c r="F1350" s="85"/>
      <c r="G1350" s="84"/>
    </row>
    <row r="1351" spans="2:7" x14ac:dyDescent="0.3">
      <c r="B1351" s="83"/>
      <c r="C1351" s="84"/>
      <c r="D1351" s="84"/>
      <c r="E1351" s="84"/>
      <c r="F1351" s="85"/>
      <c r="G1351" s="84"/>
    </row>
    <row r="1352" spans="2:7" x14ac:dyDescent="0.3">
      <c r="B1352" s="83"/>
      <c r="C1352" s="84"/>
      <c r="D1352" s="84"/>
      <c r="E1352" s="84"/>
      <c r="F1352" s="85"/>
      <c r="G1352" s="84"/>
    </row>
    <row r="1353" spans="2:7" x14ac:dyDescent="0.3">
      <c r="B1353" s="83"/>
      <c r="C1353" s="84"/>
      <c r="D1353" s="84"/>
      <c r="E1353" s="84"/>
      <c r="F1353" s="85"/>
      <c r="G1353" s="84"/>
    </row>
    <row r="1354" spans="2:7" x14ac:dyDescent="0.3">
      <c r="B1354" s="83"/>
      <c r="C1354" s="84"/>
      <c r="D1354" s="84"/>
      <c r="E1354" s="84"/>
      <c r="F1354" s="85"/>
      <c r="G1354" s="84"/>
    </row>
    <row r="1355" spans="2:7" x14ac:dyDescent="0.3">
      <c r="B1355" s="83"/>
      <c r="C1355" s="84"/>
      <c r="D1355" s="84"/>
      <c r="E1355" s="84"/>
      <c r="F1355" s="85"/>
      <c r="G1355" s="84"/>
    </row>
    <row r="1356" spans="2:7" x14ac:dyDescent="0.3">
      <c r="B1356" s="83"/>
      <c r="C1356" s="84"/>
      <c r="D1356" s="84"/>
      <c r="E1356" s="84"/>
      <c r="F1356" s="85"/>
      <c r="G1356" s="84"/>
    </row>
    <row r="1357" spans="2:7" x14ac:dyDescent="0.3">
      <c r="B1357" s="83"/>
      <c r="C1357" s="84"/>
      <c r="D1357" s="84"/>
      <c r="E1357" s="84"/>
      <c r="F1357" s="85"/>
      <c r="G1357" s="84"/>
    </row>
    <row r="1358" spans="2:7" x14ac:dyDescent="0.3">
      <c r="B1358" s="83"/>
      <c r="C1358" s="84"/>
      <c r="D1358" s="84"/>
      <c r="E1358" s="84"/>
      <c r="F1358" s="85"/>
      <c r="G1358" s="84"/>
    </row>
    <row r="1359" spans="2:7" x14ac:dyDescent="0.3">
      <c r="B1359" s="83"/>
      <c r="C1359" s="84"/>
      <c r="D1359" s="84"/>
      <c r="E1359" s="84"/>
      <c r="F1359" s="85"/>
      <c r="G1359" s="84"/>
    </row>
    <row r="1360" spans="2:7" x14ac:dyDescent="0.3">
      <c r="B1360" s="83"/>
      <c r="C1360" s="84"/>
      <c r="D1360" s="84"/>
      <c r="E1360" s="84"/>
      <c r="F1360" s="85"/>
      <c r="G1360" s="84"/>
    </row>
    <row r="1361" spans="2:7" x14ac:dyDescent="0.3">
      <c r="B1361" s="83"/>
      <c r="C1361" s="84"/>
      <c r="D1361" s="84"/>
      <c r="E1361" s="84"/>
      <c r="F1361" s="85"/>
      <c r="G1361" s="84"/>
    </row>
    <row r="1362" spans="2:7" x14ac:dyDescent="0.3">
      <c r="B1362" s="83"/>
      <c r="C1362" s="84"/>
      <c r="D1362" s="84"/>
      <c r="E1362" s="84"/>
      <c r="F1362" s="85"/>
      <c r="G1362" s="84"/>
    </row>
    <row r="1363" spans="2:7" x14ac:dyDescent="0.3">
      <c r="B1363" s="83"/>
      <c r="C1363" s="84"/>
      <c r="D1363" s="84"/>
      <c r="E1363" s="84"/>
      <c r="F1363" s="85"/>
      <c r="G1363" s="84"/>
    </row>
    <row r="1364" spans="2:7" x14ac:dyDescent="0.3">
      <c r="B1364" s="83"/>
      <c r="C1364" s="84"/>
      <c r="D1364" s="84"/>
      <c r="E1364" s="84"/>
      <c r="F1364" s="85"/>
      <c r="G1364" s="84"/>
    </row>
    <row r="1365" spans="2:7" x14ac:dyDescent="0.3">
      <c r="B1365" s="83"/>
      <c r="C1365" s="84"/>
      <c r="D1365" s="84"/>
      <c r="E1365" s="84"/>
      <c r="F1365" s="85"/>
      <c r="G1365" s="84"/>
    </row>
    <row r="1366" spans="2:7" x14ac:dyDescent="0.3">
      <c r="B1366" s="83"/>
      <c r="C1366" s="84"/>
      <c r="D1366" s="84"/>
      <c r="E1366" s="84"/>
      <c r="F1366" s="85"/>
      <c r="G1366" s="84"/>
    </row>
    <row r="1367" spans="2:7" x14ac:dyDescent="0.3">
      <c r="B1367" s="83"/>
      <c r="C1367" s="84"/>
      <c r="D1367" s="84"/>
      <c r="E1367" s="84"/>
      <c r="F1367" s="85"/>
      <c r="G1367" s="84"/>
    </row>
    <row r="1368" spans="2:7" x14ac:dyDescent="0.3">
      <c r="B1368" s="83"/>
      <c r="C1368" s="84"/>
      <c r="D1368" s="84"/>
      <c r="E1368" s="84"/>
      <c r="F1368" s="85"/>
      <c r="G1368" s="84"/>
    </row>
    <row r="1369" spans="2:7" x14ac:dyDescent="0.3">
      <c r="B1369" s="83"/>
      <c r="C1369" s="84"/>
      <c r="D1369" s="84"/>
      <c r="E1369" s="84"/>
      <c r="F1369" s="85"/>
      <c r="G1369" s="84"/>
    </row>
    <row r="1370" spans="2:7" x14ac:dyDescent="0.3">
      <c r="B1370" s="83"/>
      <c r="C1370" s="84"/>
      <c r="D1370" s="84"/>
      <c r="E1370" s="84"/>
      <c r="F1370" s="85"/>
      <c r="G1370" s="84"/>
    </row>
    <row r="1371" spans="2:7" x14ac:dyDescent="0.3">
      <c r="B1371" s="83"/>
      <c r="C1371" s="84"/>
      <c r="D1371" s="84"/>
      <c r="E1371" s="84"/>
      <c r="F1371" s="85"/>
      <c r="G1371" s="84"/>
    </row>
    <row r="1372" spans="2:7" x14ac:dyDescent="0.3">
      <c r="B1372" s="83"/>
      <c r="C1372" s="84"/>
      <c r="D1372" s="84"/>
      <c r="E1372" s="84"/>
      <c r="F1372" s="85"/>
      <c r="G1372" s="84"/>
    </row>
    <row r="1373" spans="2:7" x14ac:dyDescent="0.3">
      <c r="B1373" s="83"/>
      <c r="C1373" s="84"/>
      <c r="D1373" s="84"/>
      <c r="E1373" s="84"/>
      <c r="F1373" s="85"/>
      <c r="G1373" s="84"/>
    </row>
    <row r="1374" spans="2:7" x14ac:dyDescent="0.3">
      <c r="B1374" s="83"/>
      <c r="C1374" s="84"/>
      <c r="D1374" s="84"/>
      <c r="E1374" s="84"/>
      <c r="F1374" s="85"/>
      <c r="G1374" s="84"/>
    </row>
    <row r="1375" spans="2:7" x14ac:dyDescent="0.3">
      <c r="B1375" s="83"/>
      <c r="C1375" s="84"/>
      <c r="D1375" s="84"/>
      <c r="E1375" s="84"/>
      <c r="F1375" s="85"/>
      <c r="G1375" s="84"/>
    </row>
    <row r="1376" spans="2:7" x14ac:dyDescent="0.3">
      <c r="B1376" s="83"/>
      <c r="C1376" s="84"/>
      <c r="D1376" s="84"/>
      <c r="E1376" s="84"/>
      <c r="F1376" s="85"/>
      <c r="G1376" s="84"/>
    </row>
    <row r="1377" spans="2:7" x14ac:dyDescent="0.3">
      <c r="B1377" s="83"/>
      <c r="C1377" s="84"/>
      <c r="D1377" s="84"/>
      <c r="E1377" s="84"/>
      <c r="F1377" s="85"/>
      <c r="G1377" s="84"/>
    </row>
    <row r="1378" spans="2:7" x14ac:dyDescent="0.3">
      <c r="B1378" s="83"/>
      <c r="C1378" s="84"/>
      <c r="D1378" s="84"/>
      <c r="E1378" s="84"/>
      <c r="F1378" s="85"/>
      <c r="G1378" s="84"/>
    </row>
    <row r="1379" spans="2:7" x14ac:dyDescent="0.3">
      <c r="B1379" s="83"/>
      <c r="C1379" s="84"/>
      <c r="D1379" s="84"/>
      <c r="E1379" s="84"/>
      <c r="F1379" s="85"/>
      <c r="G1379" s="84"/>
    </row>
    <row r="1380" spans="2:7" x14ac:dyDescent="0.3">
      <c r="B1380" s="83"/>
      <c r="C1380" s="84"/>
      <c r="D1380" s="84"/>
      <c r="E1380" s="84"/>
      <c r="F1380" s="85"/>
      <c r="G1380" s="84"/>
    </row>
    <row r="1381" spans="2:7" x14ac:dyDescent="0.3">
      <c r="B1381" s="83"/>
      <c r="C1381" s="84"/>
      <c r="D1381" s="84"/>
      <c r="E1381" s="84"/>
      <c r="F1381" s="85"/>
      <c r="G1381" s="84"/>
    </row>
    <row r="1382" spans="2:7" x14ac:dyDescent="0.3">
      <c r="B1382" s="83"/>
      <c r="C1382" s="84"/>
      <c r="D1382" s="84"/>
      <c r="E1382" s="84"/>
      <c r="F1382" s="85"/>
      <c r="G1382" s="84"/>
    </row>
    <row r="1383" spans="2:7" x14ac:dyDescent="0.3">
      <c r="B1383" s="83"/>
      <c r="C1383" s="84"/>
      <c r="D1383" s="84"/>
      <c r="E1383" s="84"/>
      <c r="F1383" s="85"/>
      <c r="G1383" s="84"/>
    </row>
    <row r="1384" spans="2:7" x14ac:dyDescent="0.3">
      <c r="B1384" s="83"/>
      <c r="C1384" s="84"/>
      <c r="D1384" s="84"/>
      <c r="E1384" s="84"/>
      <c r="F1384" s="85"/>
      <c r="G1384" s="84"/>
    </row>
    <row r="1385" spans="2:7" x14ac:dyDescent="0.3">
      <c r="B1385" s="83"/>
      <c r="C1385" s="84"/>
      <c r="D1385" s="84"/>
      <c r="E1385" s="84"/>
      <c r="F1385" s="85"/>
      <c r="G1385" s="84"/>
    </row>
    <row r="1386" spans="2:7" x14ac:dyDescent="0.3">
      <c r="B1386" s="83"/>
      <c r="C1386" s="84"/>
      <c r="D1386" s="84"/>
      <c r="E1386" s="84"/>
      <c r="F1386" s="85"/>
      <c r="G1386" s="84"/>
    </row>
    <row r="1387" spans="2:7" x14ac:dyDescent="0.3">
      <c r="B1387" s="83"/>
      <c r="C1387" s="84"/>
      <c r="D1387" s="84"/>
      <c r="E1387" s="84"/>
      <c r="F1387" s="85"/>
      <c r="G1387" s="84"/>
    </row>
    <row r="1388" spans="2:7" x14ac:dyDescent="0.3">
      <c r="B1388" s="83"/>
      <c r="C1388" s="84"/>
      <c r="D1388" s="84"/>
      <c r="E1388" s="84"/>
      <c r="F1388" s="85"/>
      <c r="G1388" s="84"/>
    </row>
    <row r="1389" spans="2:7" x14ac:dyDescent="0.3">
      <c r="B1389" s="83"/>
      <c r="C1389" s="84"/>
      <c r="D1389" s="84"/>
      <c r="E1389" s="84"/>
      <c r="F1389" s="85"/>
      <c r="G1389" s="84"/>
    </row>
    <row r="1390" spans="2:7" x14ac:dyDescent="0.3">
      <c r="B1390" s="83"/>
      <c r="C1390" s="84"/>
      <c r="D1390" s="84"/>
      <c r="E1390" s="84"/>
      <c r="F1390" s="85"/>
      <c r="G1390" s="84"/>
    </row>
    <row r="1391" spans="2:7" x14ac:dyDescent="0.3">
      <c r="B1391" s="83"/>
      <c r="C1391" s="84"/>
      <c r="D1391" s="84"/>
      <c r="E1391" s="84"/>
      <c r="F1391" s="85"/>
      <c r="G1391" s="84"/>
    </row>
    <row r="1392" spans="2:7" x14ac:dyDescent="0.3">
      <c r="B1392" s="83"/>
      <c r="C1392" s="84"/>
      <c r="D1392" s="84"/>
      <c r="E1392" s="84"/>
      <c r="F1392" s="85"/>
      <c r="G1392" s="84"/>
    </row>
    <row r="1393" spans="2:7" x14ac:dyDescent="0.3">
      <c r="B1393" s="83"/>
      <c r="C1393" s="84"/>
      <c r="D1393" s="84"/>
      <c r="E1393" s="84"/>
      <c r="F1393" s="85"/>
      <c r="G1393" s="84"/>
    </row>
    <row r="1394" spans="2:7" x14ac:dyDescent="0.3">
      <c r="B1394" s="83"/>
      <c r="C1394" s="84"/>
      <c r="D1394" s="84"/>
      <c r="E1394" s="84"/>
      <c r="F1394" s="85"/>
      <c r="G1394" s="84"/>
    </row>
    <row r="1395" spans="2:7" x14ac:dyDescent="0.3">
      <c r="B1395" s="83"/>
      <c r="C1395" s="84"/>
      <c r="D1395" s="84"/>
      <c r="E1395" s="84"/>
      <c r="F1395" s="85"/>
      <c r="G1395" s="84"/>
    </row>
    <row r="1396" spans="2:7" x14ac:dyDescent="0.3">
      <c r="B1396" s="83"/>
      <c r="C1396" s="84"/>
      <c r="D1396" s="84"/>
      <c r="E1396" s="84"/>
      <c r="F1396" s="85"/>
      <c r="G1396" s="84"/>
    </row>
    <row r="1397" spans="2:7" x14ac:dyDescent="0.3">
      <c r="B1397" s="83"/>
      <c r="C1397" s="84"/>
      <c r="D1397" s="84"/>
      <c r="E1397" s="84"/>
      <c r="F1397" s="85"/>
      <c r="G1397" s="84"/>
    </row>
    <row r="1398" spans="2:7" x14ac:dyDescent="0.3">
      <c r="B1398" s="83"/>
      <c r="C1398" s="84"/>
      <c r="D1398" s="84"/>
      <c r="E1398" s="84"/>
      <c r="F1398" s="85"/>
      <c r="G1398" s="84"/>
    </row>
    <row r="1399" spans="2:7" x14ac:dyDescent="0.3">
      <c r="B1399" s="83"/>
      <c r="C1399" s="84"/>
      <c r="D1399" s="84"/>
      <c r="E1399" s="84"/>
      <c r="F1399" s="85"/>
      <c r="G1399" s="84"/>
    </row>
    <row r="1400" spans="2:7" x14ac:dyDescent="0.3">
      <c r="B1400" s="83"/>
      <c r="C1400" s="84"/>
      <c r="D1400" s="84"/>
      <c r="E1400" s="84"/>
      <c r="F1400" s="85"/>
      <c r="G1400" s="84"/>
    </row>
    <row r="1401" spans="2:7" x14ac:dyDescent="0.3">
      <c r="B1401" s="83"/>
      <c r="C1401" s="84"/>
      <c r="D1401" s="84"/>
      <c r="E1401" s="84"/>
      <c r="F1401" s="85"/>
      <c r="G1401" s="84"/>
    </row>
    <row r="1402" spans="2:7" x14ac:dyDescent="0.3">
      <c r="B1402" s="83"/>
      <c r="C1402" s="84"/>
      <c r="D1402" s="84"/>
      <c r="E1402" s="84"/>
      <c r="F1402" s="85"/>
      <c r="G1402" s="84"/>
    </row>
    <row r="1403" spans="2:7" x14ac:dyDescent="0.3">
      <c r="B1403" s="83"/>
      <c r="C1403" s="84"/>
      <c r="D1403" s="84"/>
      <c r="E1403" s="84"/>
      <c r="F1403" s="85"/>
      <c r="G1403" s="84"/>
    </row>
    <row r="1404" spans="2:7" x14ac:dyDescent="0.3">
      <c r="B1404" s="83"/>
      <c r="C1404" s="84"/>
      <c r="D1404" s="84"/>
      <c r="E1404" s="84"/>
      <c r="F1404" s="85"/>
      <c r="G1404" s="84"/>
    </row>
    <row r="1405" spans="2:7" x14ac:dyDescent="0.3">
      <c r="B1405" s="83"/>
      <c r="C1405" s="84"/>
      <c r="D1405" s="84"/>
      <c r="E1405" s="84"/>
      <c r="F1405" s="85"/>
      <c r="G1405" s="84"/>
    </row>
    <row r="1406" spans="2:7" x14ac:dyDescent="0.3">
      <c r="B1406" s="83"/>
      <c r="C1406" s="84"/>
      <c r="D1406" s="84"/>
      <c r="E1406" s="84"/>
      <c r="F1406" s="85"/>
      <c r="G1406" s="84"/>
    </row>
    <row r="1407" spans="2:7" x14ac:dyDescent="0.3">
      <c r="B1407" s="83"/>
      <c r="C1407" s="84"/>
      <c r="D1407" s="84"/>
      <c r="E1407" s="84"/>
      <c r="F1407" s="85"/>
      <c r="G1407" s="84"/>
    </row>
    <row r="1408" spans="2:7" x14ac:dyDescent="0.3">
      <c r="B1408" s="83"/>
      <c r="C1408" s="84"/>
      <c r="D1408" s="84"/>
      <c r="E1408" s="84"/>
      <c r="F1408" s="85"/>
      <c r="G1408" s="84"/>
    </row>
    <row r="1409" spans="2:7" x14ac:dyDescent="0.3">
      <c r="B1409" s="83"/>
      <c r="C1409" s="84"/>
      <c r="D1409" s="84"/>
      <c r="E1409" s="84"/>
      <c r="F1409" s="85"/>
      <c r="G1409" s="84"/>
    </row>
    <row r="1410" spans="2:7" x14ac:dyDescent="0.3">
      <c r="B1410" s="83"/>
      <c r="C1410" s="84"/>
      <c r="D1410" s="84"/>
      <c r="E1410" s="84"/>
      <c r="F1410" s="85"/>
      <c r="G1410" s="84"/>
    </row>
    <row r="1411" spans="2:7" x14ac:dyDescent="0.3">
      <c r="B1411" s="83"/>
      <c r="C1411" s="84"/>
      <c r="D1411" s="84"/>
      <c r="E1411" s="84"/>
      <c r="F1411" s="85"/>
      <c r="G1411" s="84"/>
    </row>
    <row r="1412" spans="2:7" x14ac:dyDescent="0.3">
      <c r="B1412" s="83"/>
      <c r="C1412" s="84"/>
      <c r="D1412" s="84"/>
      <c r="E1412" s="84"/>
      <c r="F1412" s="85"/>
      <c r="G1412" s="84"/>
    </row>
    <row r="1413" spans="2:7" x14ac:dyDescent="0.3">
      <c r="B1413" s="83"/>
      <c r="C1413" s="84"/>
      <c r="D1413" s="84"/>
      <c r="E1413" s="84"/>
      <c r="F1413" s="85"/>
      <c r="G1413" s="84"/>
    </row>
    <row r="1414" spans="2:7" x14ac:dyDescent="0.3">
      <c r="B1414" s="83"/>
      <c r="C1414" s="84"/>
      <c r="D1414" s="84"/>
      <c r="E1414" s="84"/>
      <c r="F1414" s="85"/>
      <c r="G1414" s="84"/>
    </row>
    <row r="1415" spans="2:7" x14ac:dyDescent="0.3">
      <c r="B1415" s="83"/>
      <c r="C1415" s="84"/>
      <c r="D1415" s="84"/>
      <c r="E1415" s="84"/>
      <c r="F1415" s="85"/>
      <c r="G1415" s="84"/>
    </row>
    <row r="1416" spans="2:7" x14ac:dyDescent="0.3">
      <c r="B1416" s="83"/>
      <c r="C1416" s="84"/>
      <c r="D1416" s="84"/>
      <c r="E1416" s="84"/>
      <c r="F1416" s="85"/>
      <c r="G1416" s="84"/>
    </row>
    <row r="1417" spans="2:7" x14ac:dyDescent="0.3">
      <c r="B1417" s="83"/>
      <c r="C1417" s="84"/>
      <c r="D1417" s="84"/>
      <c r="E1417" s="84"/>
      <c r="F1417" s="85"/>
      <c r="G1417" s="84"/>
    </row>
    <row r="1418" spans="2:7" x14ac:dyDescent="0.3">
      <c r="B1418" s="83"/>
      <c r="C1418" s="84"/>
      <c r="D1418" s="84"/>
      <c r="E1418" s="84"/>
      <c r="F1418" s="85"/>
      <c r="G1418" s="84"/>
    </row>
    <row r="1419" spans="2:7" x14ac:dyDescent="0.3">
      <c r="B1419" s="83"/>
      <c r="C1419" s="84"/>
      <c r="D1419" s="84"/>
      <c r="E1419" s="84"/>
      <c r="F1419" s="85"/>
      <c r="G1419" s="84"/>
    </row>
    <row r="1420" spans="2:7" x14ac:dyDescent="0.3">
      <c r="B1420" s="83"/>
      <c r="C1420" s="84"/>
      <c r="D1420" s="84"/>
      <c r="E1420" s="84"/>
      <c r="F1420" s="85"/>
      <c r="G1420" s="84"/>
    </row>
    <row r="1421" spans="2:7" x14ac:dyDescent="0.3">
      <c r="B1421" s="83"/>
      <c r="C1421" s="84"/>
      <c r="D1421" s="84"/>
      <c r="E1421" s="84"/>
      <c r="F1421" s="85"/>
      <c r="G1421" s="84"/>
    </row>
    <row r="1422" spans="2:7" x14ac:dyDescent="0.3">
      <c r="B1422" s="83"/>
      <c r="C1422" s="84"/>
      <c r="D1422" s="84"/>
      <c r="E1422" s="84"/>
      <c r="F1422" s="85"/>
      <c r="G1422" s="84"/>
    </row>
    <row r="1423" spans="2:7" x14ac:dyDescent="0.3">
      <c r="B1423" s="83"/>
      <c r="C1423" s="84"/>
      <c r="D1423" s="84"/>
      <c r="E1423" s="84"/>
      <c r="F1423" s="85"/>
      <c r="G1423" s="84"/>
    </row>
    <row r="1424" spans="2:7" x14ac:dyDescent="0.3">
      <c r="B1424" s="83"/>
      <c r="C1424" s="84"/>
      <c r="D1424" s="84"/>
      <c r="E1424" s="84"/>
      <c r="F1424" s="85"/>
      <c r="G1424" s="84"/>
    </row>
    <row r="1425" spans="2:7" x14ac:dyDescent="0.3">
      <c r="B1425" s="83"/>
      <c r="C1425" s="84"/>
      <c r="D1425" s="84"/>
      <c r="E1425" s="84"/>
      <c r="F1425" s="85"/>
      <c r="G1425" s="84"/>
    </row>
    <row r="1426" spans="2:7" x14ac:dyDescent="0.3">
      <c r="B1426" s="83"/>
      <c r="C1426" s="84"/>
      <c r="D1426" s="84"/>
      <c r="E1426" s="84"/>
      <c r="F1426" s="85"/>
      <c r="G1426" s="84"/>
    </row>
    <row r="1427" spans="2:7" x14ac:dyDescent="0.3">
      <c r="B1427" s="83"/>
      <c r="C1427" s="84"/>
      <c r="D1427" s="84"/>
      <c r="E1427" s="84"/>
      <c r="F1427" s="85"/>
      <c r="G1427" s="84"/>
    </row>
    <row r="1428" spans="2:7" x14ac:dyDescent="0.3">
      <c r="B1428" s="83"/>
      <c r="C1428" s="84"/>
      <c r="D1428" s="84"/>
      <c r="E1428" s="84"/>
      <c r="F1428" s="85"/>
      <c r="G1428" s="84"/>
    </row>
    <row r="1429" spans="2:7" x14ac:dyDescent="0.3">
      <c r="B1429" s="83"/>
      <c r="C1429" s="84"/>
      <c r="D1429" s="84"/>
      <c r="E1429" s="84"/>
      <c r="F1429" s="85"/>
      <c r="G1429" s="84"/>
    </row>
    <row r="1430" spans="2:7" x14ac:dyDescent="0.3">
      <c r="B1430" s="83"/>
      <c r="C1430" s="84"/>
      <c r="D1430" s="84"/>
      <c r="E1430" s="84"/>
      <c r="F1430" s="85"/>
      <c r="G1430" s="84"/>
    </row>
    <row r="1431" spans="2:7" x14ac:dyDescent="0.3">
      <c r="B1431" s="83"/>
      <c r="C1431" s="84"/>
      <c r="D1431" s="84"/>
      <c r="E1431" s="84"/>
      <c r="F1431" s="85"/>
      <c r="G1431" s="84"/>
    </row>
    <row r="1432" spans="2:7" x14ac:dyDescent="0.3">
      <c r="B1432" s="83"/>
      <c r="C1432" s="84"/>
      <c r="D1432" s="84"/>
      <c r="E1432" s="84"/>
      <c r="F1432" s="85"/>
      <c r="G1432" s="84"/>
    </row>
    <row r="1433" spans="2:7" x14ac:dyDescent="0.3">
      <c r="B1433" s="83"/>
      <c r="C1433" s="84"/>
      <c r="D1433" s="84"/>
      <c r="E1433" s="84"/>
      <c r="F1433" s="85"/>
      <c r="G1433" s="84"/>
    </row>
    <row r="1434" spans="2:7" x14ac:dyDescent="0.3">
      <c r="B1434" s="83"/>
      <c r="C1434" s="84"/>
      <c r="D1434" s="84"/>
      <c r="E1434" s="84"/>
      <c r="F1434" s="85"/>
      <c r="G1434" s="84"/>
    </row>
    <row r="1435" spans="2:7" x14ac:dyDescent="0.3">
      <c r="B1435" s="83"/>
      <c r="C1435" s="84"/>
      <c r="D1435" s="84"/>
      <c r="E1435" s="84"/>
      <c r="F1435" s="85"/>
      <c r="G1435" s="84"/>
    </row>
    <row r="1436" spans="2:7" x14ac:dyDescent="0.3">
      <c r="B1436" s="83"/>
      <c r="C1436" s="84"/>
      <c r="D1436" s="84"/>
      <c r="E1436" s="84"/>
      <c r="F1436" s="85"/>
      <c r="G1436" s="84"/>
    </row>
    <row r="1437" spans="2:7" x14ac:dyDescent="0.3">
      <c r="B1437" s="83"/>
      <c r="C1437" s="84"/>
      <c r="D1437" s="84"/>
      <c r="E1437" s="84"/>
      <c r="F1437" s="85"/>
      <c r="G1437" s="84"/>
    </row>
    <row r="1438" spans="2:7" x14ac:dyDescent="0.3">
      <c r="B1438" s="83"/>
      <c r="C1438" s="84"/>
      <c r="D1438" s="84"/>
      <c r="E1438" s="84"/>
      <c r="F1438" s="85"/>
      <c r="G1438" s="84"/>
    </row>
    <row r="1439" spans="2:7" x14ac:dyDescent="0.3">
      <c r="B1439" s="83"/>
      <c r="C1439" s="84"/>
      <c r="D1439" s="84"/>
      <c r="E1439" s="84"/>
      <c r="F1439" s="85"/>
      <c r="G1439" s="84"/>
    </row>
    <row r="1440" spans="2:7" x14ac:dyDescent="0.3">
      <c r="B1440" s="83"/>
      <c r="C1440" s="84"/>
      <c r="D1440" s="84"/>
      <c r="E1440" s="84"/>
      <c r="F1440" s="85"/>
      <c r="G1440" s="84"/>
    </row>
    <row r="1441" spans="2:7" x14ac:dyDescent="0.3">
      <c r="B1441" s="83"/>
      <c r="C1441" s="84"/>
      <c r="D1441" s="84"/>
      <c r="E1441" s="84"/>
      <c r="F1441" s="85"/>
      <c r="G1441" s="84"/>
    </row>
    <row r="1442" spans="2:7" x14ac:dyDescent="0.3">
      <c r="B1442" s="83"/>
      <c r="C1442" s="84"/>
      <c r="D1442" s="84"/>
      <c r="E1442" s="84"/>
      <c r="F1442" s="85"/>
      <c r="G1442" s="84"/>
    </row>
    <row r="1443" spans="2:7" x14ac:dyDescent="0.3">
      <c r="B1443" s="83"/>
      <c r="C1443" s="84"/>
      <c r="D1443" s="84"/>
      <c r="E1443" s="84"/>
      <c r="F1443" s="85"/>
      <c r="G1443" s="84"/>
    </row>
    <row r="1444" spans="2:7" x14ac:dyDescent="0.3">
      <c r="B1444" s="83"/>
      <c r="C1444" s="84"/>
      <c r="D1444" s="84"/>
      <c r="E1444" s="84"/>
      <c r="F1444" s="85"/>
      <c r="G1444" s="84"/>
    </row>
    <row r="1445" spans="2:7" x14ac:dyDescent="0.3">
      <c r="B1445" s="83"/>
      <c r="C1445" s="84"/>
      <c r="D1445" s="84"/>
      <c r="E1445" s="84"/>
      <c r="F1445" s="85"/>
      <c r="G1445" s="84"/>
    </row>
    <row r="1446" spans="2:7" x14ac:dyDescent="0.3">
      <c r="B1446" s="83"/>
      <c r="C1446" s="84"/>
      <c r="D1446" s="84"/>
      <c r="E1446" s="84"/>
      <c r="F1446" s="85"/>
      <c r="G1446" s="84"/>
    </row>
    <row r="1447" spans="2:7" x14ac:dyDescent="0.3">
      <c r="B1447" s="83"/>
      <c r="C1447" s="84"/>
      <c r="D1447" s="84"/>
      <c r="E1447" s="84"/>
      <c r="F1447" s="85"/>
      <c r="G1447" s="84"/>
    </row>
    <row r="1448" spans="2:7" x14ac:dyDescent="0.3">
      <c r="B1448" s="83"/>
      <c r="C1448" s="84"/>
      <c r="D1448" s="84"/>
      <c r="E1448" s="84"/>
      <c r="F1448" s="85"/>
      <c r="G1448" s="84"/>
    </row>
    <row r="1449" spans="2:7" x14ac:dyDescent="0.3">
      <c r="B1449" s="83"/>
      <c r="C1449" s="84"/>
      <c r="D1449" s="84"/>
      <c r="E1449" s="84"/>
      <c r="F1449" s="85"/>
      <c r="G1449" s="84"/>
    </row>
    <row r="1450" spans="2:7" x14ac:dyDescent="0.3">
      <c r="B1450" s="83"/>
      <c r="C1450" s="84"/>
      <c r="D1450" s="84"/>
      <c r="E1450" s="84"/>
      <c r="F1450" s="85"/>
      <c r="G1450" s="84"/>
    </row>
    <row r="1451" spans="2:7" x14ac:dyDescent="0.3">
      <c r="B1451" s="83"/>
      <c r="C1451" s="84"/>
      <c r="D1451" s="84"/>
      <c r="E1451" s="84"/>
      <c r="F1451" s="85"/>
      <c r="G1451" s="84"/>
    </row>
    <row r="1452" spans="2:7" x14ac:dyDescent="0.3">
      <c r="B1452" s="83"/>
      <c r="C1452" s="84"/>
      <c r="D1452" s="84"/>
      <c r="E1452" s="84"/>
      <c r="F1452" s="85"/>
      <c r="G1452" s="84"/>
    </row>
    <row r="1453" spans="2:7" x14ac:dyDescent="0.3">
      <c r="B1453" s="83"/>
      <c r="C1453" s="84"/>
      <c r="D1453" s="84"/>
      <c r="E1453" s="84"/>
      <c r="F1453" s="85"/>
      <c r="G1453" s="84"/>
    </row>
    <row r="1454" spans="2:7" x14ac:dyDescent="0.3">
      <c r="B1454" s="83"/>
      <c r="C1454" s="84"/>
      <c r="D1454" s="84"/>
      <c r="E1454" s="84"/>
      <c r="F1454" s="85"/>
      <c r="G1454" s="84"/>
    </row>
    <row r="1455" spans="2:7" x14ac:dyDescent="0.3">
      <c r="B1455" s="83"/>
      <c r="C1455" s="84"/>
      <c r="D1455" s="84"/>
      <c r="E1455" s="84"/>
      <c r="F1455" s="85"/>
      <c r="G1455" s="84"/>
    </row>
    <row r="1456" spans="2:7" x14ac:dyDescent="0.3">
      <c r="B1456" s="83"/>
      <c r="C1456" s="84"/>
      <c r="D1456" s="84"/>
      <c r="E1456" s="84"/>
      <c r="F1456" s="85"/>
      <c r="G1456" s="84"/>
    </row>
    <row r="1457" spans="2:7" x14ac:dyDescent="0.3">
      <c r="B1457" s="83"/>
      <c r="C1457" s="84"/>
      <c r="D1457" s="84"/>
      <c r="E1457" s="84"/>
      <c r="F1457" s="85"/>
      <c r="G1457" s="84"/>
    </row>
    <row r="1458" spans="2:7" x14ac:dyDescent="0.3">
      <c r="B1458" s="83"/>
      <c r="C1458" s="84"/>
      <c r="D1458" s="84"/>
      <c r="E1458" s="84"/>
      <c r="F1458" s="85"/>
      <c r="G1458" s="84"/>
    </row>
    <row r="1459" spans="2:7" x14ac:dyDescent="0.3">
      <c r="B1459" s="83"/>
      <c r="C1459" s="84"/>
      <c r="D1459" s="84"/>
      <c r="E1459" s="84"/>
      <c r="F1459" s="85"/>
      <c r="G1459" s="84"/>
    </row>
    <row r="1460" spans="2:7" x14ac:dyDescent="0.3">
      <c r="B1460" s="83"/>
      <c r="C1460" s="84"/>
      <c r="D1460" s="84"/>
      <c r="E1460" s="84"/>
      <c r="F1460" s="85"/>
      <c r="G1460" s="84"/>
    </row>
    <row r="1461" spans="2:7" x14ac:dyDescent="0.3">
      <c r="B1461" s="83"/>
      <c r="C1461" s="84"/>
      <c r="D1461" s="84"/>
      <c r="E1461" s="84"/>
      <c r="F1461" s="85"/>
      <c r="G1461" s="84"/>
    </row>
    <row r="1462" spans="2:7" x14ac:dyDescent="0.3">
      <c r="B1462" s="83"/>
      <c r="C1462" s="84"/>
      <c r="D1462" s="84"/>
      <c r="E1462" s="84"/>
      <c r="F1462" s="85"/>
      <c r="G1462" s="84"/>
    </row>
    <row r="1463" spans="2:7" x14ac:dyDescent="0.3">
      <c r="B1463" s="83"/>
      <c r="C1463" s="84"/>
      <c r="D1463" s="84"/>
      <c r="E1463" s="84"/>
      <c r="F1463" s="85"/>
      <c r="G1463" s="84"/>
    </row>
    <row r="1464" spans="2:7" x14ac:dyDescent="0.3">
      <c r="B1464" s="83"/>
      <c r="C1464" s="84"/>
      <c r="D1464" s="84"/>
      <c r="E1464" s="84"/>
      <c r="F1464" s="85"/>
      <c r="G1464" s="84"/>
    </row>
    <row r="1465" spans="2:7" x14ac:dyDescent="0.3">
      <c r="B1465" s="83"/>
      <c r="C1465" s="84"/>
      <c r="D1465" s="84"/>
      <c r="E1465" s="84"/>
      <c r="F1465" s="85"/>
      <c r="G1465" s="84"/>
    </row>
    <row r="1466" spans="2:7" x14ac:dyDescent="0.3">
      <c r="B1466" s="83"/>
      <c r="C1466" s="84"/>
      <c r="D1466" s="84"/>
      <c r="E1466" s="84"/>
      <c r="F1466" s="85"/>
      <c r="G1466" s="84"/>
    </row>
    <row r="1467" spans="2:7" x14ac:dyDescent="0.3">
      <c r="B1467" s="83"/>
      <c r="C1467" s="84"/>
      <c r="D1467" s="84"/>
      <c r="E1467" s="84"/>
      <c r="F1467" s="85"/>
      <c r="G1467" s="84"/>
    </row>
    <row r="1468" spans="2:7" x14ac:dyDescent="0.3">
      <c r="B1468" s="83"/>
      <c r="C1468" s="84"/>
      <c r="D1468" s="84"/>
      <c r="E1468" s="84"/>
      <c r="F1468" s="85"/>
      <c r="G1468" s="84"/>
    </row>
    <row r="1469" spans="2:7" x14ac:dyDescent="0.3">
      <c r="B1469" s="83"/>
      <c r="C1469" s="84"/>
      <c r="D1469" s="84"/>
      <c r="E1469" s="84"/>
      <c r="F1469" s="85"/>
      <c r="G1469" s="84"/>
    </row>
    <row r="1470" spans="2:7" x14ac:dyDescent="0.3">
      <c r="B1470" s="83"/>
      <c r="C1470" s="84"/>
      <c r="D1470" s="84"/>
      <c r="E1470" s="84"/>
      <c r="F1470" s="85"/>
      <c r="G1470" s="84"/>
    </row>
    <row r="1471" spans="2:7" x14ac:dyDescent="0.3">
      <c r="B1471" s="83"/>
      <c r="C1471" s="84"/>
      <c r="D1471" s="84"/>
      <c r="E1471" s="84"/>
      <c r="F1471" s="85"/>
      <c r="G1471" s="84"/>
    </row>
    <row r="1472" spans="2:7" x14ac:dyDescent="0.3">
      <c r="B1472" s="83"/>
      <c r="C1472" s="84"/>
      <c r="D1472" s="84"/>
      <c r="E1472" s="84"/>
      <c r="F1472" s="85"/>
      <c r="G1472" s="84"/>
    </row>
    <row r="1473" spans="2:7" x14ac:dyDescent="0.3">
      <c r="B1473" s="83"/>
      <c r="C1473" s="84"/>
      <c r="D1473" s="84"/>
      <c r="E1473" s="84"/>
      <c r="F1473" s="85"/>
      <c r="G1473" s="84"/>
    </row>
    <row r="1474" spans="2:7" x14ac:dyDescent="0.3">
      <c r="B1474" s="83"/>
      <c r="C1474" s="84"/>
      <c r="D1474" s="84"/>
      <c r="E1474" s="84"/>
      <c r="F1474" s="85"/>
      <c r="G1474" s="84"/>
    </row>
    <row r="1475" spans="2:7" x14ac:dyDescent="0.3">
      <c r="B1475" s="83"/>
      <c r="C1475" s="84"/>
      <c r="D1475" s="84"/>
      <c r="E1475" s="84"/>
      <c r="F1475" s="85"/>
      <c r="G1475" s="84"/>
    </row>
    <row r="1476" spans="2:7" x14ac:dyDescent="0.3">
      <c r="B1476" s="83"/>
      <c r="C1476" s="84"/>
      <c r="D1476" s="84"/>
      <c r="E1476" s="84"/>
      <c r="F1476" s="85"/>
      <c r="G1476" s="84"/>
    </row>
    <row r="1477" spans="2:7" x14ac:dyDescent="0.3">
      <c r="B1477" s="83"/>
      <c r="C1477" s="84"/>
      <c r="D1477" s="84"/>
      <c r="E1477" s="84"/>
      <c r="F1477" s="85"/>
      <c r="G1477" s="84"/>
    </row>
    <row r="1478" spans="2:7" x14ac:dyDescent="0.3">
      <c r="B1478" s="83"/>
      <c r="C1478" s="84"/>
      <c r="D1478" s="84"/>
      <c r="E1478" s="84"/>
      <c r="F1478" s="85"/>
      <c r="G1478" s="84"/>
    </row>
    <row r="1479" spans="2:7" x14ac:dyDescent="0.3">
      <c r="B1479" s="83"/>
      <c r="C1479" s="84"/>
      <c r="D1479" s="84"/>
      <c r="E1479" s="84"/>
      <c r="F1479" s="85"/>
      <c r="G1479" s="84"/>
    </row>
    <row r="1480" spans="2:7" x14ac:dyDescent="0.3">
      <c r="B1480" s="83"/>
      <c r="C1480" s="84"/>
      <c r="D1480" s="84"/>
      <c r="E1480" s="84"/>
      <c r="F1480" s="85"/>
      <c r="G1480" s="84"/>
    </row>
    <row r="1481" spans="2:7" x14ac:dyDescent="0.3">
      <c r="B1481" s="83"/>
      <c r="C1481" s="84"/>
      <c r="D1481" s="84"/>
      <c r="E1481" s="84"/>
      <c r="F1481" s="85"/>
      <c r="G1481" s="84"/>
    </row>
    <row r="1482" spans="2:7" x14ac:dyDescent="0.3">
      <c r="B1482" s="83"/>
      <c r="C1482" s="84"/>
      <c r="D1482" s="84"/>
      <c r="E1482" s="84"/>
      <c r="F1482" s="85"/>
      <c r="G1482" s="84"/>
    </row>
    <row r="1483" spans="2:7" x14ac:dyDescent="0.3">
      <c r="B1483" s="83"/>
      <c r="C1483" s="84"/>
      <c r="D1483" s="84"/>
      <c r="E1483" s="84"/>
      <c r="F1483" s="85"/>
      <c r="G1483" s="84"/>
    </row>
    <row r="1484" spans="2:7" x14ac:dyDescent="0.3">
      <c r="B1484" s="83"/>
      <c r="C1484" s="84"/>
      <c r="D1484" s="84"/>
      <c r="E1484" s="84"/>
      <c r="F1484" s="85"/>
      <c r="G1484" s="84"/>
    </row>
    <row r="1485" spans="2:7" x14ac:dyDescent="0.3">
      <c r="B1485" s="83"/>
      <c r="C1485" s="84"/>
      <c r="D1485" s="84"/>
      <c r="E1485" s="84"/>
      <c r="F1485" s="85"/>
      <c r="G1485" s="84"/>
    </row>
    <row r="1486" spans="2:7" x14ac:dyDescent="0.3">
      <c r="B1486" s="83"/>
      <c r="C1486" s="84"/>
      <c r="D1486" s="84"/>
      <c r="E1486" s="84"/>
      <c r="F1486" s="85"/>
      <c r="G1486" s="84"/>
    </row>
    <row r="1487" spans="2:7" x14ac:dyDescent="0.3">
      <c r="B1487" s="83"/>
      <c r="C1487" s="84"/>
      <c r="D1487" s="84"/>
      <c r="E1487" s="84"/>
      <c r="F1487" s="85"/>
      <c r="G1487" s="84"/>
    </row>
    <row r="1488" spans="2:7" x14ac:dyDescent="0.3">
      <c r="B1488" s="83"/>
      <c r="C1488" s="84"/>
      <c r="D1488" s="84"/>
      <c r="E1488" s="84"/>
      <c r="F1488" s="85"/>
      <c r="G1488" s="84"/>
    </row>
    <row r="1489" spans="2:7" x14ac:dyDescent="0.3">
      <c r="B1489" s="83"/>
      <c r="C1489" s="84"/>
      <c r="D1489" s="84"/>
      <c r="E1489" s="84"/>
      <c r="F1489" s="85"/>
      <c r="G1489" s="84"/>
    </row>
    <row r="1490" spans="2:7" x14ac:dyDescent="0.3">
      <c r="B1490" s="83"/>
      <c r="C1490" s="84"/>
      <c r="D1490" s="84"/>
      <c r="E1490" s="84"/>
      <c r="F1490" s="85"/>
      <c r="G1490" s="84"/>
    </row>
    <row r="1491" spans="2:7" x14ac:dyDescent="0.3">
      <c r="B1491" s="83"/>
      <c r="C1491" s="84"/>
      <c r="D1491" s="84"/>
      <c r="E1491" s="84"/>
      <c r="F1491" s="85"/>
      <c r="G1491" s="84"/>
    </row>
    <row r="1492" spans="2:7" x14ac:dyDescent="0.3">
      <c r="B1492" s="83"/>
      <c r="C1492" s="84"/>
      <c r="D1492" s="84"/>
      <c r="E1492" s="84"/>
      <c r="F1492" s="85"/>
      <c r="G1492" s="84"/>
    </row>
    <row r="1493" spans="2:7" x14ac:dyDescent="0.3">
      <c r="B1493" s="83"/>
      <c r="C1493" s="84"/>
      <c r="D1493" s="84"/>
      <c r="E1493" s="84"/>
      <c r="F1493" s="85"/>
      <c r="G1493" s="84"/>
    </row>
    <row r="1494" spans="2:7" x14ac:dyDescent="0.3">
      <c r="B1494" s="83"/>
      <c r="C1494" s="84"/>
      <c r="D1494" s="84"/>
      <c r="E1494" s="84"/>
      <c r="F1494" s="85"/>
      <c r="G1494" s="84"/>
    </row>
    <row r="1495" spans="2:7" x14ac:dyDescent="0.3">
      <c r="B1495" s="83"/>
      <c r="C1495" s="84"/>
      <c r="D1495" s="84"/>
      <c r="E1495" s="84"/>
      <c r="F1495" s="85"/>
      <c r="G1495" s="84"/>
    </row>
    <row r="1496" spans="2:7" x14ac:dyDescent="0.3">
      <c r="B1496" s="83"/>
      <c r="C1496" s="84"/>
      <c r="D1496" s="84"/>
      <c r="E1496" s="84"/>
      <c r="F1496" s="85"/>
      <c r="G1496" s="84"/>
    </row>
    <row r="1497" spans="2:7" x14ac:dyDescent="0.3">
      <c r="B1497" s="83"/>
      <c r="C1497" s="84"/>
      <c r="D1497" s="84"/>
      <c r="E1497" s="84"/>
      <c r="F1497" s="85"/>
      <c r="G1497" s="84"/>
    </row>
    <row r="1498" spans="2:7" x14ac:dyDescent="0.3">
      <c r="B1498" s="83"/>
      <c r="C1498" s="84"/>
      <c r="D1498" s="84"/>
      <c r="E1498" s="84"/>
      <c r="F1498" s="85"/>
      <c r="G1498" s="84"/>
    </row>
    <row r="1499" spans="2:7" x14ac:dyDescent="0.3">
      <c r="B1499" s="83"/>
      <c r="C1499" s="84"/>
      <c r="D1499" s="84"/>
      <c r="E1499" s="84"/>
      <c r="F1499" s="85"/>
      <c r="G1499" s="84"/>
    </row>
    <row r="1500" spans="2:7" x14ac:dyDescent="0.3">
      <c r="B1500" s="83"/>
      <c r="C1500" s="84"/>
      <c r="D1500" s="84"/>
      <c r="E1500" s="84"/>
      <c r="F1500" s="85"/>
      <c r="G1500" s="84"/>
    </row>
    <row r="1501" spans="2:7" x14ac:dyDescent="0.3">
      <c r="B1501" s="83"/>
      <c r="C1501" s="84"/>
      <c r="D1501" s="84"/>
      <c r="E1501" s="84"/>
      <c r="F1501" s="85"/>
      <c r="G1501" s="84"/>
    </row>
    <row r="1502" spans="2:7" x14ac:dyDescent="0.3">
      <c r="B1502" s="83"/>
      <c r="C1502" s="84"/>
      <c r="D1502" s="84"/>
      <c r="E1502" s="84"/>
      <c r="F1502" s="85"/>
      <c r="G1502" s="84"/>
    </row>
    <row r="1503" spans="2:7" x14ac:dyDescent="0.3">
      <c r="B1503" s="83"/>
      <c r="C1503" s="84"/>
      <c r="D1503" s="84"/>
      <c r="E1503" s="84"/>
      <c r="F1503" s="85"/>
      <c r="G1503" s="84"/>
    </row>
    <row r="1504" spans="2:7" x14ac:dyDescent="0.3">
      <c r="B1504" s="83"/>
      <c r="C1504" s="84"/>
      <c r="D1504" s="84"/>
      <c r="E1504" s="84"/>
      <c r="F1504" s="85"/>
      <c r="G1504" s="84"/>
    </row>
    <row r="1505" spans="2:7" x14ac:dyDescent="0.3">
      <c r="B1505" s="83"/>
      <c r="C1505" s="84"/>
      <c r="D1505" s="84"/>
      <c r="E1505" s="84"/>
      <c r="F1505" s="85"/>
      <c r="G1505" s="84"/>
    </row>
    <row r="1506" spans="2:7" x14ac:dyDescent="0.3">
      <c r="B1506" s="83"/>
      <c r="C1506" s="84"/>
      <c r="D1506" s="84"/>
      <c r="E1506" s="84"/>
      <c r="F1506" s="85"/>
      <c r="G1506" s="84"/>
    </row>
    <row r="1507" spans="2:7" x14ac:dyDescent="0.3">
      <c r="B1507" s="83"/>
      <c r="C1507" s="84"/>
      <c r="D1507" s="84"/>
      <c r="E1507" s="84"/>
      <c r="F1507" s="85"/>
      <c r="G1507" s="84"/>
    </row>
    <row r="1508" spans="2:7" x14ac:dyDescent="0.3">
      <c r="B1508" s="83"/>
      <c r="C1508" s="84"/>
      <c r="D1508" s="84"/>
      <c r="E1508" s="84"/>
      <c r="F1508" s="85"/>
      <c r="G1508" s="84"/>
    </row>
    <row r="1509" spans="2:7" x14ac:dyDescent="0.3">
      <c r="B1509" s="83"/>
      <c r="C1509" s="84"/>
      <c r="D1509" s="84"/>
      <c r="E1509" s="84"/>
      <c r="F1509" s="85"/>
      <c r="G1509" s="84"/>
    </row>
    <row r="1510" spans="2:7" x14ac:dyDescent="0.3">
      <c r="B1510" s="83"/>
      <c r="C1510" s="84"/>
      <c r="D1510" s="84"/>
      <c r="E1510" s="84"/>
      <c r="F1510" s="85"/>
      <c r="G1510" s="84"/>
    </row>
    <row r="1511" spans="2:7" x14ac:dyDescent="0.3">
      <c r="B1511" s="83"/>
      <c r="C1511" s="84"/>
      <c r="D1511" s="84"/>
      <c r="E1511" s="84"/>
      <c r="F1511" s="85"/>
      <c r="G1511" s="84"/>
    </row>
    <row r="1512" spans="2:7" x14ac:dyDescent="0.3">
      <c r="B1512" s="83"/>
      <c r="C1512" s="84"/>
      <c r="D1512" s="84"/>
      <c r="E1512" s="84"/>
      <c r="F1512" s="85"/>
      <c r="G1512" s="84"/>
    </row>
    <row r="1513" spans="2:7" x14ac:dyDescent="0.3">
      <c r="B1513" s="83"/>
      <c r="C1513" s="84"/>
      <c r="D1513" s="84"/>
      <c r="E1513" s="84"/>
      <c r="F1513" s="85"/>
      <c r="G1513" s="84"/>
    </row>
    <row r="1514" spans="2:7" x14ac:dyDescent="0.3">
      <c r="B1514" s="83"/>
      <c r="C1514" s="84"/>
      <c r="D1514" s="84"/>
      <c r="E1514" s="84"/>
      <c r="F1514" s="85"/>
      <c r="G1514" s="84"/>
    </row>
    <row r="1515" spans="2:7" x14ac:dyDescent="0.3">
      <c r="B1515" s="83"/>
      <c r="C1515" s="84"/>
      <c r="D1515" s="84"/>
      <c r="E1515" s="84"/>
      <c r="F1515" s="85"/>
      <c r="G1515" s="84"/>
    </row>
    <row r="1516" spans="2:7" x14ac:dyDescent="0.3">
      <c r="B1516" s="83"/>
      <c r="C1516" s="84"/>
      <c r="D1516" s="84"/>
      <c r="E1516" s="84"/>
      <c r="F1516" s="85"/>
      <c r="G1516" s="84"/>
    </row>
    <row r="1517" spans="2:7" x14ac:dyDescent="0.3">
      <c r="B1517" s="83"/>
      <c r="C1517" s="84"/>
      <c r="D1517" s="84"/>
      <c r="E1517" s="84"/>
      <c r="F1517" s="85"/>
      <c r="G1517" s="84"/>
    </row>
    <row r="1518" spans="2:7" x14ac:dyDescent="0.3">
      <c r="B1518" s="83"/>
      <c r="C1518" s="84"/>
      <c r="D1518" s="84"/>
      <c r="E1518" s="84"/>
      <c r="F1518" s="85"/>
      <c r="G1518" s="84"/>
    </row>
    <row r="1519" spans="2:7" x14ac:dyDescent="0.3">
      <c r="B1519" s="83"/>
      <c r="C1519" s="84"/>
      <c r="D1519" s="84"/>
      <c r="E1519" s="84"/>
      <c r="F1519" s="85"/>
      <c r="G1519" s="84"/>
    </row>
    <row r="1520" spans="2:7" x14ac:dyDescent="0.3">
      <c r="B1520" s="83"/>
      <c r="C1520" s="84"/>
      <c r="D1520" s="84"/>
      <c r="E1520" s="84"/>
      <c r="F1520" s="85"/>
      <c r="G1520" s="84"/>
    </row>
    <row r="1521" spans="2:7" x14ac:dyDescent="0.3">
      <c r="B1521" s="83"/>
      <c r="C1521" s="84"/>
      <c r="D1521" s="84"/>
      <c r="E1521" s="84"/>
      <c r="F1521" s="85"/>
      <c r="G1521" s="84"/>
    </row>
    <row r="1522" spans="2:7" x14ac:dyDescent="0.3">
      <c r="B1522" s="83"/>
      <c r="C1522" s="84"/>
      <c r="D1522" s="84"/>
      <c r="E1522" s="84"/>
      <c r="F1522" s="85"/>
      <c r="G1522" s="84"/>
    </row>
    <row r="1523" spans="2:7" x14ac:dyDescent="0.3">
      <c r="B1523" s="83"/>
      <c r="C1523" s="84"/>
      <c r="D1523" s="84"/>
      <c r="E1523" s="84"/>
      <c r="F1523" s="85"/>
      <c r="G1523" s="84"/>
    </row>
    <row r="1524" spans="2:7" x14ac:dyDescent="0.3">
      <c r="B1524" s="83"/>
      <c r="C1524" s="84"/>
      <c r="D1524" s="84"/>
      <c r="E1524" s="84"/>
      <c r="F1524" s="85"/>
      <c r="G1524" s="84"/>
    </row>
    <row r="1525" spans="2:7" x14ac:dyDescent="0.3">
      <c r="B1525" s="83"/>
      <c r="C1525" s="84"/>
      <c r="D1525" s="84"/>
      <c r="E1525" s="84"/>
      <c r="F1525" s="85"/>
      <c r="G1525" s="84"/>
    </row>
    <row r="1526" spans="2:7" x14ac:dyDescent="0.3">
      <c r="B1526" s="83"/>
      <c r="C1526" s="84"/>
      <c r="D1526" s="84"/>
      <c r="E1526" s="84"/>
      <c r="F1526" s="85"/>
      <c r="G1526" s="84"/>
    </row>
    <row r="1527" spans="2:7" x14ac:dyDescent="0.3">
      <c r="B1527" s="83"/>
      <c r="C1527" s="84"/>
      <c r="D1527" s="84"/>
      <c r="E1527" s="84"/>
      <c r="F1527" s="85"/>
      <c r="G1527" s="84"/>
    </row>
    <row r="1528" spans="2:7" x14ac:dyDescent="0.3">
      <c r="B1528" s="83"/>
      <c r="C1528" s="84"/>
      <c r="D1528" s="84"/>
      <c r="E1528" s="84"/>
      <c r="F1528" s="85"/>
      <c r="G1528" s="84"/>
    </row>
    <row r="1529" spans="2:7" x14ac:dyDescent="0.3">
      <c r="B1529" s="83"/>
      <c r="C1529" s="84"/>
      <c r="D1529" s="84"/>
      <c r="E1529" s="84"/>
      <c r="F1529" s="85"/>
      <c r="G1529" s="84"/>
    </row>
    <row r="1530" spans="2:7" x14ac:dyDescent="0.3">
      <c r="B1530" s="83"/>
      <c r="C1530" s="84"/>
      <c r="D1530" s="84"/>
      <c r="E1530" s="84"/>
      <c r="F1530" s="85"/>
      <c r="G1530" s="84"/>
    </row>
    <row r="1531" spans="2:7" x14ac:dyDescent="0.3">
      <c r="B1531" s="83"/>
      <c r="C1531" s="84"/>
      <c r="D1531" s="84"/>
      <c r="E1531" s="84"/>
      <c r="F1531" s="85"/>
      <c r="G1531" s="84"/>
    </row>
    <row r="1532" spans="2:7" x14ac:dyDescent="0.3">
      <c r="B1532" s="83"/>
      <c r="C1532" s="84"/>
      <c r="D1532" s="84"/>
      <c r="E1532" s="84"/>
      <c r="F1532" s="85"/>
      <c r="G1532" s="84"/>
    </row>
    <row r="1533" spans="2:7" x14ac:dyDescent="0.3">
      <c r="B1533" s="83"/>
      <c r="C1533" s="84"/>
      <c r="D1533" s="84"/>
      <c r="E1533" s="84"/>
      <c r="F1533" s="85"/>
      <c r="G1533" s="84"/>
    </row>
    <row r="1534" spans="2:7" x14ac:dyDescent="0.3">
      <c r="B1534" s="83"/>
      <c r="C1534" s="84"/>
      <c r="D1534" s="84"/>
      <c r="E1534" s="84"/>
      <c r="F1534" s="85"/>
      <c r="G1534" s="84"/>
    </row>
    <row r="1535" spans="2:7" x14ac:dyDescent="0.3">
      <c r="B1535" s="83"/>
      <c r="C1535" s="84"/>
      <c r="D1535" s="84"/>
      <c r="E1535" s="84"/>
      <c r="F1535" s="85"/>
      <c r="G1535" s="84"/>
    </row>
    <row r="1536" spans="2:7" x14ac:dyDescent="0.3">
      <c r="B1536" s="83"/>
      <c r="C1536" s="84"/>
      <c r="D1536" s="84"/>
      <c r="E1536" s="84"/>
      <c r="F1536" s="85"/>
      <c r="G1536" s="84"/>
    </row>
    <row r="1537" spans="2:7" x14ac:dyDescent="0.3">
      <c r="B1537" s="83"/>
      <c r="C1537" s="84"/>
      <c r="D1537" s="84"/>
      <c r="E1537" s="84"/>
      <c r="F1537" s="85"/>
      <c r="G1537" s="84"/>
    </row>
    <row r="1538" spans="2:7" x14ac:dyDescent="0.3">
      <c r="B1538" s="83"/>
      <c r="C1538" s="84"/>
      <c r="D1538" s="84"/>
      <c r="E1538" s="84"/>
      <c r="F1538" s="85"/>
      <c r="G1538" s="84"/>
    </row>
    <row r="1539" spans="2:7" x14ac:dyDescent="0.3">
      <c r="B1539" s="83"/>
      <c r="C1539" s="84"/>
      <c r="D1539" s="84"/>
      <c r="E1539" s="84"/>
      <c r="F1539" s="85"/>
      <c r="G1539" s="84"/>
    </row>
    <row r="1540" spans="2:7" x14ac:dyDescent="0.3">
      <c r="B1540" s="83"/>
      <c r="C1540" s="84"/>
      <c r="D1540" s="84"/>
      <c r="E1540" s="84"/>
      <c r="F1540" s="85"/>
      <c r="G1540" s="84"/>
    </row>
    <row r="1541" spans="2:7" x14ac:dyDescent="0.3">
      <c r="B1541" s="83"/>
      <c r="C1541" s="84"/>
      <c r="D1541" s="84"/>
      <c r="E1541" s="84"/>
      <c r="F1541" s="85"/>
      <c r="G1541" s="84"/>
    </row>
    <row r="1542" spans="2:7" x14ac:dyDescent="0.3">
      <c r="B1542" s="83"/>
      <c r="C1542" s="84"/>
      <c r="D1542" s="84"/>
      <c r="E1542" s="84"/>
      <c r="F1542" s="85"/>
      <c r="G1542" s="84"/>
    </row>
    <row r="1543" spans="2:7" x14ac:dyDescent="0.3">
      <c r="B1543" s="83"/>
      <c r="C1543" s="84"/>
      <c r="D1543" s="84"/>
      <c r="E1543" s="84"/>
      <c r="F1543" s="85"/>
      <c r="G1543" s="84"/>
    </row>
    <row r="1544" spans="2:7" x14ac:dyDescent="0.3">
      <c r="B1544" s="83"/>
      <c r="C1544" s="84"/>
      <c r="D1544" s="84"/>
      <c r="E1544" s="84"/>
      <c r="F1544" s="85"/>
      <c r="G1544" s="84"/>
    </row>
    <row r="1545" spans="2:7" x14ac:dyDescent="0.3">
      <c r="B1545" s="83"/>
      <c r="C1545" s="84"/>
      <c r="D1545" s="84"/>
      <c r="E1545" s="84"/>
      <c r="F1545" s="85"/>
      <c r="G1545" s="84"/>
    </row>
    <row r="1546" spans="2:7" x14ac:dyDescent="0.3">
      <c r="B1546" s="83"/>
      <c r="C1546" s="84"/>
      <c r="D1546" s="84"/>
      <c r="E1546" s="84"/>
      <c r="F1546" s="85"/>
      <c r="G1546" s="84"/>
    </row>
    <row r="1547" spans="2:7" x14ac:dyDescent="0.3">
      <c r="B1547" s="83"/>
      <c r="C1547" s="84"/>
      <c r="D1547" s="84"/>
      <c r="E1547" s="84"/>
      <c r="F1547" s="85"/>
      <c r="G1547" s="84"/>
    </row>
    <row r="1548" spans="2:7" x14ac:dyDescent="0.3">
      <c r="B1548" s="83"/>
      <c r="C1548" s="84"/>
      <c r="D1548" s="84"/>
      <c r="E1548" s="84"/>
      <c r="F1548" s="85"/>
      <c r="G1548" s="84"/>
    </row>
    <row r="1549" spans="2:7" x14ac:dyDescent="0.3">
      <c r="B1549" s="83"/>
      <c r="C1549" s="84"/>
      <c r="D1549" s="84"/>
      <c r="E1549" s="84"/>
      <c r="F1549" s="85"/>
      <c r="G1549" s="84"/>
    </row>
    <row r="1550" spans="2:7" x14ac:dyDescent="0.3">
      <c r="B1550" s="83"/>
      <c r="C1550" s="84"/>
      <c r="D1550" s="84"/>
      <c r="E1550" s="84"/>
      <c r="F1550" s="85"/>
      <c r="G1550" s="84"/>
    </row>
    <row r="1551" spans="2:7" x14ac:dyDescent="0.3">
      <c r="B1551" s="83"/>
      <c r="C1551" s="84"/>
      <c r="D1551" s="84"/>
      <c r="E1551" s="84"/>
      <c r="F1551" s="85"/>
      <c r="G1551" s="84"/>
    </row>
    <row r="1552" spans="2:7" x14ac:dyDescent="0.3">
      <c r="B1552" s="83"/>
      <c r="C1552" s="84"/>
      <c r="D1552" s="84"/>
      <c r="E1552" s="84"/>
      <c r="F1552" s="85"/>
      <c r="G1552" s="84"/>
    </row>
    <row r="1553" spans="2:7" x14ac:dyDescent="0.3">
      <c r="B1553" s="83"/>
      <c r="C1553" s="84"/>
      <c r="D1553" s="84"/>
      <c r="E1553" s="84"/>
      <c r="F1553" s="85"/>
      <c r="G1553" s="84"/>
    </row>
    <row r="1554" spans="2:7" x14ac:dyDescent="0.3">
      <c r="B1554" s="83"/>
      <c r="C1554" s="84"/>
      <c r="D1554" s="84"/>
      <c r="E1554" s="84"/>
      <c r="F1554" s="85"/>
      <c r="G1554" s="84"/>
    </row>
    <row r="1555" spans="2:7" x14ac:dyDescent="0.3">
      <c r="B1555" s="83"/>
      <c r="C1555" s="84"/>
      <c r="D1555" s="84"/>
      <c r="E1555" s="84"/>
      <c r="F1555" s="85"/>
      <c r="G1555" s="84"/>
    </row>
    <row r="1556" spans="2:7" x14ac:dyDescent="0.3">
      <c r="B1556" s="83"/>
      <c r="C1556" s="84"/>
      <c r="D1556" s="84"/>
      <c r="E1556" s="84"/>
      <c r="F1556" s="85"/>
      <c r="G1556" s="84"/>
    </row>
    <row r="1557" spans="2:7" x14ac:dyDescent="0.3">
      <c r="B1557" s="83"/>
      <c r="C1557" s="84"/>
      <c r="D1557" s="84"/>
      <c r="E1557" s="84"/>
      <c r="F1557" s="85"/>
      <c r="G1557" s="84"/>
    </row>
    <row r="1558" spans="2:7" x14ac:dyDescent="0.3">
      <c r="B1558" s="83"/>
      <c r="C1558" s="84"/>
      <c r="D1558" s="84"/>
      <c r="E1558" s="84"/>
      <c r="F1558" s="85"/>
      <c r="G1558" s="84"/>
    </row>
    <row r="1559" spans="2:7" x14ac:dyDescent="0.3">
      <c r="B1559" s="83"/>
      <c r="C1559" s="84"/>
      <c r="D1559" s="84"/>
      <c r="E1559" s="84"/>
      <c r="F1559" s="85"/>
      <c r="G1559" s="84"/>
    </row>
    <row r="1560" spans="2:7" x14ac:dyDescent="0.3">
      <c r="B1560" s="83"/>
      <c r="C1560" s="84"/>
      <c r="D1560" s="84"/>
      <c r="E1560" s="84"/>
      <c r="F1560" s="85"/>
      <c r="G1560" s="84"/>
    </row>
    <row r="1561" spans="2:7" x14ac:dyDescent="0.3">
      <c r="B1561" s="83"/>
      <c r="C1561" s="84"/>
      <c r="D1561" s="84"/>
      <c r="E1561" s="84"/>
      <c r="F1561" s="85"/>
      <c r="G1561" s="84"/>
    </row>
    <row r="1562" spans="2:7" x14ac:dyDescent="0.3">
      <c r="B1562" s="83"/>
      <c r="C1562" s="84"/>
      <c r="D1562" s="84"/>
      <c r="E1562" s="84"/>
      <c r="F1562" s="85"/>
      <c r="G1562" s="84"/>
    </row>
    <row r="1563" spans="2:7" x14ac:dyDescent="0.3">
      <c r="B1563" s="83"/>
      <c r="C1563" s="84"/>
      <c r="D1563" s="84"/>
      <c r="E1563" s="84"/>
      <c r="F1563" s="85"/>
      <c r="G1563" s="84"/>
    </row>
    <row r="1564" spans="2:7" x14ac:dyDescent="0.3">
      <c r="B1564" s="83"/>
      <c r="C1564" s="84"/>
      <c r="D1564" s="84"/>
      <c r="E1564" s="84"/>
      <c r="F1564" s="85"/>
      <c r="G1564" s="84"/>
    </row>
    <row r="1565" spans="2:7" x14ac:dyDescent="0.3">
      <c r="B1565" s="83"/>
      <c r="C1565" s="84"/>
      <c r="D1565" s="84"/>
      <c r="E1565" s="84"/>
      <c r="F1565" s="85"/>
      <c r="G1565" s="84"/>
    </row>
    <row r="1566" spans="2:7" x14ac:dyDescent="0.3">
      <c r="B1566" s="83"/>
      <c r="C1566" s="84"/>
      <c r="D1566" s="84"/>
      <c r="E1566" s="84"/>
      <c r="F1566" s="85"/>
      <c r="G1566" s="84"/>
    </row>
    <row r="1567" spans="2:7" x14ac:dyDescent="0.3">
      <c r="B1567" s="83"/>
      <c r="C1567" s="84"/>
      <c r="D1567" s="84"/>
      <c r="E1567" s="84"/>
      <c r="F1567" s="85"/>
      <c r="G1567" s="84"/>
    </row>
    <row r="1568" spans="2:7" x14ac:dyDescent="0.3">
      <c r="B1568" s="83"/>
      <c r="C1568" s="84"/>
      <c r="D1568" s="84"/>
      <c r="E1568" s="84"/>
      <c r="F1568" s="85"/>
      <c r="G1568" s="84"/>
    </row>
    <row r="1569" spans="2:7" x14ac:dyDescent="0.3">
      <c r="B1569" s="83"/>
      <c r="C1569" s="84"/>
      <c r="D1569" s="84"/>
      <c r="E1569" s="84"/>
      <c r="F1569" s="85"/>
      <c r="G1569" s="84"/>
    </row>
    <row r="1570" spans="2:7" x14ac:dyDescent="0.3">
      <c r="B1570" s="83"/>
      <c r="C1570" s="84"/>
      <c r="D1570" s="84"/>
      <c r="E1570" s="84"/>
      <c r="F1570" s="85"/>
      <c r="G1570" s="84"/>
    </row>
    <row r="1571" spans="2:7" x14ac:dyDescent="0.3">
      <c r="B1571" s="83"/>
      <c r="C1571" s="84"/>
      <c r="D1571" s="84"/>
      <c r="E1571" s="84"/>
      <c r="F1571" s="85"/>
      <c r="G1571" s="84"/>
    </row>
    <row r="1572" spans="2:7" x14ac:dyDescent="0.3">
      <c r="B1572" s="83"/>
      <c r="C1572" s="84"/>
      <c r="D1572" s="84"/>
      <c r="E1572" s="84"/>
      <c r="F1572" s="85"/>
      <c r="G1572" s="84"/>
    </row>
    <row r="1573" spans="2:7" x14ac:dyDescent="0.3">
      <c r="B1573" s="83"/>
      <c r="C1573" s="84"/>
      <c r="D1573" s="84"/>
      <c r="E1573" s="84"/>
      <c r="F1573" s="85"/>
      <c r="G1573" s="84"/>
    </row>
    <row r="1574" spans="2:7" x14ac:dyDescent="0.3">
      <c r="B1574" s="83"/>
      <c r="C1574" s="84"/>
      <c r="D1574" s="84"/>
      <c r="E1574" s="84"/>
      <c r="F1574" s="85"/>
      <c r="G1574" s="84"/>
    </row>
    <row r="1575" spans="2:7" x14ac:dyDescent="0.3">
      <c r="B1575" s="83"/>
      <c r="C1575" s="84"/>
      <c r="D1575" s="84"/>
      <c r="E1575" s="84"/>
      <c r="F1575" s="85"/>
      <c r="G1575" s="84"/>
    </row>
    <row r="1576" spans="2:7" x14ac:dyDescent="0.3">
      <c r="B1576" s="83"/>
      <c r="C1576" s="84"/>
      <c r="D1576" s="84"/>
      <c r="E1576" s="84"/>
      <c r="F1576" s="85"/>
      <c r="G1576" s="84"/>
    </row>
    <row r="1577" spans="2:7" x14ac:dyDescent="0.3">
      <c r="B1577" s="83"/>
      <c r="C1577" s="84"/>
      <c r="D1577" s="84"/>
      <c r="E1577" s="84"/>
      <c r="F1577" s="85"/>
      <c r="G1577" s="84"/>
    </row>
    <row r="1578" spans="2:7" x14ac:dyDescent="0.3">
      <c r="B1578" s="83"/>
      <c r="C1578" s="84"/>
      <c r="D1578" s="84"/>
      <c r="E1578" s="84"/>
      <c r="F1578" s="85"/>
      <c r="G1578" s="84"/>
    </row>
    <row r="1579" spans="2:7" x14ac:dyDescent="0.3">
      <c r="B1579" s="83"/>
      <c r="C1579" s="84"/>
      <c r="D1579" s="84"/>
      <c r="E1579" s="84"/>
      <c r="F1579" s="85"/>
      <c r="G1579" s="84"/>
    </row>
    <row r="1580" spans="2:7" x14ac:dyDescent="0.3">
      <c r="B1580" s="83"/>
      <c r="C1580" s="84"/>
      <c r="D1580" s="84"/>
      <c r="E1580" s="84"/>
      <c r="F1580" s="85"/>
      <c r="G1580" s="84"/>
    </row>
    <row r="1581" spans="2:7" x14ac:dyDescent="0.3">
      <c r="B1581" s="83"/>
      <c r="C1581" s="84"/>
      <c r="D1581" s="84"/>
      <c r="E1581" s="84"/>
      <c r="F1581" s="85"/>
      <c r="G1581" s="84"/>
    </row>
    <row r="1582" spans="2:7" x14ac:dyDescent="0.3">
      <c r="B1582" s="83"/>
      <c r="C1582" s="84"/>
      <c r="D1582" s="84"/>
      <c r="E1582" s="84"/>
      <c r="F1582" s="85"/>
      <c r="G1582" s="84"/>
    </row>
    <row r="1583" spans="2:7" x14ac:dyDescent="0.3">
      <c r="B1583" s="83"/>
      <c r="C1583" s="84"/>
      <c r="D1583" s="84"/>
      <c r="E1583" s="84"/>
      <c r="F1583" s="85"/>
      <c r="G1583" s="84"/>
    </row>
    <row r="1584" spans="2:7" x14ac:dyDescent="0.3">
      <c r="B1584" s="83"/>
      <c r="C1584" s="84"/>
      <c r="D1584" s="84"/>
      <c r="E1584" s="84"/>
      <c r="F1584" s="85"/>
      <c r="G1584" s="84"/>
    </row>
    <row r="1585" spans="2:7" x14ac:dyDescent="0.3">
      <c r="B1585" s="83"/>
      <c r="C1585" s="84"/>
      <c r="D1585" s="84"/>
      <c r="E1585" s="84"/>
      <c r="F1585" s="85"/>
      <c r="G1585" s="84"/>
    </row>
    <row r="1586" spans="2:7" x14ac:dyDescent="0.3">
      <c r="B1586" s="83"/>
      <c r="C1586" s="84"/>
      <c r="D1586" s="84"/>
      <c r="E1586" s="84"/>
      <c r="F1586" s="85"/>
      <c r="G1586" s="84"/>
    </row>
    <row r="1587" spans="2:7" x14ac:dyDescent="0.3">
      <c r="B1587" s="83"/>
      <c r="C1587" s="84"/>
      <c r="D1587" s="84"/>
      <c r="E1587" s="84"/>
      <c r="F1587" s="85"/>
      <c r="G1587" s="84"/>
    </row>
    <row r="1588" spans="2:7" x14ac:dyDescent="0.3">
      <c r="B1588" s="83"/>
      <c r="C1588" s="84"/>
      <c r="D1588" s="84"/>
      <c r="E1588" s="84"/>
      <c r="F1588" s="85"/>
      <c r="G1588" s="84"/>
    </row>
    <row r="1589" spans="2:7" x14ac:dyDescent="0.3">
      <c r="B1589" s="83"/>
      <c r="C1589" s="84"/>
      <c r="D1589" s="84"/>
      <c r="E1589" s="84"/>
      <c r="F1589" s="85"/>
      <c r="G1589" s="84"/>
    </row>
    <row r="1590" spans="2:7" x14ac:dyDescent="0.3">
      <c r="B1590" s="83"/>
      <c r="C1590" s="84"/>
      <c r="D1590" s="84"/>
      <c r="E1590" s="84"/>
      <c r="F1590" s="85"/>
      <c r="G1590" s="84"/>
    </row>
    <row r="1591" spans="2:7" x14ac:dyDescent="0.3">
      <c r="B1591" s="83"/>
      <c r="C1591" s="84"/>
      <c r="D1591" s="84"/>
      <c r="E1591" s="84"/>
      <c r="F1591" s="85"/>
      <c r="G1591" s="84"/>
    </row>
    <row r="1592" spans="2:7" x14ac:dyDescent="0.3">
      <c r="B1592" s="83"/>
      <c r="C1592" s="84"/>
      <c r="D1592" s="84"/>
      <c r="E1592" s="84"/>
      <c r="F1592" s="85"/>
      <c r="G1592" s="84"/>
    </row>
    <row r="1593" spans="2:7" x14ac:dyDescent="0.3">
      <c r="B1593" s="83"/>
      <c r="C1593" s="84"/>
      <c r="D1593" s="84"/>
      <c r="E1593" s="84"/>
      <c r="F1593" s="85"/>
      <c r="G1593" s="84"/>
    </row>
    <row r="1594" spans="2:7" x14ac:dyDescent="0.3">
      <c r="B1594" s="83"/>
      <c r="C1594" s="84"/>
      <c r="D1594" s="84"/>
      <c r="E1594" s="84"/>
      <c r="F1594" s="85"/>
      <c r="G1594" s="84"/>
    </row>
    <row r="1595" spans="2:7" x14ac:dyDescent="0.3">
      <c r="B1595" s="83"/>
      <c r="C1595" s="84"/>
      <c r="D1595" s="84"/>
      <c r="E1595" s="84"/>
      <c r="F1595" s="85"/>
      <c r="G1595" s="84"/>
    </row>
    <row r="1596" spans="2:7" x14ac:dyDescent="0.3">
      <c r="B1596" s="83"/>
      <c r="C1596" s="84"/>
      <c r="D1596" s="84"/>
      <c r="E1596" s="84"/>
      <c r="F1596" s="85"/>
      <c r="G1596" s="84"/>
    </row>
    <row r="1597" spans="2:7" x14ac:dyDescent="0.3">
      <c r="B1597" s="83"/>
      <c r="C1597" s="84"/>
      <c r="D1597" s="84"/>
      <c r="E1597" s="84"/>
      <c r="F1597" s="85"/>
      <c r="G1597" s="84"/>
    </row>
    <row r="1598" spans="2:7" x14ac:dyDescent="0.3">
      <c r="B1598" s="83"/>
      <c r="C1598" s="84"/>
      <c r="D1598" s="84"/>
      <c r="E1598" s="84"/>
      <c r="F1598" s="85"/>
      <c r="G1598" s="84"/>
    </row>
    <row r="1599" spans="2:7" x14ac:dyDescent="0.3">
      <c r="B1599" s="83"/>
      <c r="C1599" s="84"/>
      <c r="D1599" s="84"/>
      <c r="E1599" s="84"/>
      <c r="F1599" s="85"/>
      <c r="G1599" s="84"/>
    </row>
    <row r="1600" spans="2:7" x14ac:dyDescent="0.3">
      <c r="B1600" s="83"/>
      <c r="C1600" s="84"/>
      <c r="D1600" s="84"/>
      <c r="E1600" s="84"/>
      <c r="F1600" s="85"/>
      <c r="G1600" s="84"/>
    </row>
    <row r="1601" spans="2:7" x14ac:dyDescent="0.3">
      <c r="B1601" s="83"/>
      <c r="C1601" s="84"/>
      <c r="D1601" s="84"/>
      <c r="E1601" s="84"/>
      <c r="F1601" s="85"/>
      <c r="G1601" s="84"/>
    </row>
    <row r="1602" spans="2:7" x14ac:dyDescent="0.3">
      <c r="B1602" s="83"/>
      <c r="C1602" s="84"/>
      <c r="D1602" s="84"/>
      <c r="E1602" s="84"/>
      <c r="F1602" s="85"/>
      <c r="G1602" s="84"/>
    </row>
    <row r="1603" spans="2:7" x14ac:dyDescent="0.3">
      <c r="B1603" s="83"/>
      <c r="C1603" s="84"/>
      <c r="D1603" s="84"/>
      <c r="E1603" s="84"/>
      <c r="F1603" s="85"/>
      <c r="G1603" s="84"/>
    </row>
    <row r="1604" spans="2:7" x14ac:dyDescent="0.3">
      <c r="B1604" s="83"/>
      <c r="C1604" s="84"/>
      <c r="D1604" s="84"/>
      <c r="E1604" s="84"/>
      <c r="F1604" s="85"/>
      <c r="G1604" s="84"/>
    </row>
    <row r="1605" spans="2:7" x14ac:dyDescent="0.3">
      <c r="B1605" s="83"/>
      <c r="C1605" s="84"/>
      <c r="D1605" s="84"/>
      <c r="E1605" s="84"/>
      <c r="F1605" s="85"/>
      <c r="G1605" s="84"/>
    </row>
    <row r="1606" spans="2:7" x14ac:dyDescent="0.3">
      <c r="B1606" s="83"/>
      <c r="C1606" s="84"/>
      <c r="D1606" s="84"/>
      <c r="E1606" s="84"/>
      <c r="F1606" s="85"/>
      <c r="G1606" s="84"/>
    </row>
    <row r="1607" spans="2:7" x14ac:dyDescent="0.3">
      <c r="B1607" s="83"/>
      <c r="C1607" s="84"/>
      <c r="D1607" s="84"/>
      <c r="E1607" s="84"/>
      <c r="F1607" s="85"/>
      <c r="G1607" s="84"/>
    </row>
    <row r="1608" spans="2:7" x14ac:dyDescent="0.3">
      <c r="B1608" s="83"/>
      <c r="C1608" s="84"/>
      <c r="D1608" s="84"/>
      <c r="E1608" s="84"/>
      <c r="F1608" s="85"/>
      <c r="G1608" s="84"/>
    </row>
    <row r="1609" spans="2:7" x14ac:dyDescent="0.3">
      <c r="B1609" s="83"/>
      <c r="C1609" s="84"/>
      <c r="D1609" s="84"/>
      <c r="E1609" s="84"/>
      <c r="F1609" s="85"/>
      <c r="G1609" s="84"/>
    </row>
    <row r="1610" spans="2:7" x14ac:dyDescent="0.3">
      <c r="B1610" s="83"/>
      <c r="C1610" s="84"/>
      <c r="D1610" s="84"/>
      <c r="E1610" s="84"/>
      <c r="F1610" s="85"/>
      <c r="G1610" s="84"/>
    </row>
    <row r="1611" spans="2:7" x14ac:dyDescent="0.3">
      <c r="B1611" s="83"/>
      <c r="C1611" s="84"/>
      <c r="D1611" s="84"/>
      <c r="E1611" s="84"/>
      <c r="F1611" s="85"/>
      <c r="G1611" s="84"/>
    </row>
    <row r="1612" spans="2:7" x14ac:dyDescent="0.3">
      <c r="B1612" s="83"/>
      <c r="C1612" s="84"/>
      <c r="D1612" s="84"/>
      <c r="E1612" s="84"/>
      <c r="F1612" s="85"/>
      <c r="G1612" s="84"/>
    </row>
    <row r="1613" spans="2:7" x14ac:dyDescent="0.3">
      <c r="B1613" s="83"/>
      <c r="C1613" s="84"/>
      <c r="D1613" s="84"/>
      <c r="E1613" s="84"/>
      <c r="F1613" s="85"/>
      <c r="G1613" s="84"/>
    </row>
    <row r="1614" spans="2:7" x14ac:dyDescent="0.3">
      <c r="B1614" s="83"/>
      <c r="C1614" s="84"/>
      <c r="D1614" s="84"/>
      <c r="E1614" s="84"/>
      <c r="F1614" s="85"/>
      <c r="G1614" s="84"/>
    </row>
    <row r="1615" spans="2:7" x14ac:dyDescent="0.3">
      <c r="B1615" s="83"/>
      <c r="C1615" s="84"/>
      <c r="D1615" s="84"/>
      <c r="E1615" s="84"/>
      <c r="F1615" s="85"/>
      <c r="G1615" s="84"/>
    </row>
    <row r="1616" spans="2:7" x14ac:dyDescent="0.3">
      <c r="B1616" s="83"/>
      <c r="C1616" s="84"/>
      <c r="D1616" s="84"/>
      <c r="E1616" s="84"/>
      <c r="F1616" s="85"/>
      <c r="G1616" s="84"/>
    </row>
    <row r="1617" spans="2:7" x14ac:dyDescent="0.3">
      <c r="B1617" s="83"/>
      <c r="C1617" s="84"/>
      <c r="D1617" s="84"/>
      <c r="E1617" s="84"/>
      <c r="F1617" s="85"/>
      <c r="G1617" s="84"/>
    </row>
    <row r="1618" spans="2:7" x14ac:dyDescent="0.3">
      <c r="B1618" s="83"/>
      <c r="C1618" s="84"/>
      <c r="D1618" s="84"/>
      <c r="E1618" s="84"/>
      <c r="F1618" s="85"/>
      <c r="G1618" s="84"/>
    </row>
    <row r="1619" spans="2:7" x14ac:dyDescent="0.3">
      <c r="B1619" s="83"/>
      <c r="C1619" s="84"/>
      <c r="D1619" s="84"/>
      <c r="E1619" s="84"/>
      <c r="F1619" s="85"/>
      <c r="G1619" s="84"/>
    </row>
    <row r="1620" spans="2:7" x14ac:dyDescent="0.3">
      <c r="B1620" s="83"/>
      <c r="C1620" s="84"/>
      <c r="D1620" s="84"/>
      <c r="E1620" s="84"/>
      <c r="F1620" s="85"/>
      <c r="G1620" s="84"/>
    </row>
    <row r="1621" spans="2:7" x14ac:dyDescent="0.3">
      <c r="B1621" s="83"/>
      <c r="C1621" s="84"/>
      <c r="D1621" s="84"/>
      <c r="E1621" s="84"/>
      <c r="F1621" s="85"/>
      <c r="G1621" s="84"/>
    </row>
    <row r="1622" spans="2:7" x14ac:dyDescent="0.3">
      <c r="B1622" s="83"/>
      <c r="C1622" s="84"/>
      <c r="D1622" s="84"/>
      <c r="E1622" s="84"/>
      <c r="F1622" s="85"/>
      <c r="G1622" s="84"/>
    </row>
    <row r="1623" spans="2:7" x14ac:dyDescent="0.3">
      <c r="B1623" s="83"/>
      <c r="C1623" s="84"/>
      <c r="D1623" s="84"/>
      <c r="E1623" s="84"/>
      <c r="F1623" s="85"/>
      <c r="G1623" s="84"/>
    </row>
    <row r="1624" spans="2:7" x14ac:dyDescent="0.3">
      <c r="B1624" s="83"/>
      <c r="C1624" s="84"/>
      <c r="D1624" s="84"/>
      <c r="E1624" s="84"/>
      <c r="F1624" s="85"/>
      <c r="G1624" s="84"/>
    </row>
    <row r="1625" spans="2:7" x14ac:dyDescent="0.3">
      <c r="B1625" s="83"/>
      <c r="C1625" s="84"/>
      <c r="D1625" s="84"/>
      <c r="E1625" s="84"/>
      <c r="F1625" s="85"/>
      <c r="G1625" s="84"/>
    </row>
    <row r="1626" spans="2:7" x14ac:dyDescent="0.3">
      <c r="B1626" s="83"/>
      <c r="C1626" s="84"/>
      <c r="D1626" s="84"/>
      <c r="E1626" s="84"/>
      <c r="F1626" s="85"/>
      <c r="G1626" s="84"/>
    </row>
    <row r="1627" spans="2:7" x14ac:dyDescent="0.3">
      <c r="B1627" s="83"/>
      <c r="C1627" s="84"/>
      <c r="D1627" s="84"/>
      <c r="E1627" s="84"/>
      <c r="F1627" s="85"/>
      <c r="G1627" s="84"/>
    </row>
    <row r="1628" spans="2:7" x14ac:dyDescent="0.3">
      <c r="B1628" s="83"/>
      <c r="C1628" s="84"/>
      <c r="D1628" s="84"/>
      <c r="E1628" s="84"/>
      <c r="F1628" s="85"/>
      <c r="G1628" s="84"/>
    </row>
    <row r="1629" spans="2:7" x14ac:dyDescent="0.3">
      <c r="B1629" s="83"/>
      <c r="C1629" s="84"/>
      <c r="D1629" s="84"/>
      <c r="E1629" s="84"/>
      <c r="F1629" s="85"/>
      <c r="G1629" s="84"/>
    </row>
    <row r="1630" spans="2:7" x14ac:dyDescent="0.3">
      <c r="B1630" s="83"/>
      <c r="C1630" s="84"/>
      <c r="D1630" s="84"/>
      <c r="E1630" s="84"/>
      <c r="F1630" s="85"/>
      <c r="G1630" s="84"/>
    </row>
    <row r="1631" spans="2:7" x14ac:dyDescent="0.3">
      <c r="B1631" s="83"/>
      <c r="C1631" s="84"/>
      <c r="D1631" s="84"/>
      <c r="E1631" s="84"/>
      <c r="F1631" s="85"/>
      <c r="G1631" s="84"/>
    </row>
    <row r="1632" spans="2:7" x14ac:dyDescent="0.3">
      <c r="B1632" s="83"/>
      <c r="C1632" s="84"/>
      <c r="D1632" s="84"/>
      <c r="E1632" s="84"/>
      <c r="F1632" s="85"/>
      <c r="G1632" s="84"/>
    </row>
    <row r="1633" spans="2:7" x14ac:dyDescent="0.3">
      <c r="B1633" s="83"/>
      <c r="C1633" s="84"/>
      <c r="D1633" s="84"/>
      <c r="E1633" s="84"/>
      <c r="F1633" s="85"/>
      <c r="G1633" s="84"/>
    </row>
    <row r="1634" spans="2:7" x14ac:dyDescent="0.3">
      <c r="B1634" s="83"/>
      <c r="C1634" s="84"/>
      <c r="D1634" s="84"/>
      <c r="E1634" s="84"/>
      <c r="F1634" s="85"/>
      <c r="G1634" s="84"/>
    </row>
    <row r="1635" spans="2:7" x14ac:dyDescent="0.3">
      <c r="B1635" s="83"/>
      <c r="C1635" s="84"/>
      <c r="D1635" s="84"/>
      <c r="E1635" s="84"/>
      <c r="F1635" s="85"/>
      <c r="G1635" s="84"/>
    </row>
    <row r="1636" spans="2:7" x14ac:dyDescent="0.3">
      <c r="B1636" s="83"/>
      <c r="C1636" s="84"/>
      <c r="D1636" s="84"/>
      <c r="E1636" s="84"/>
      <c r="F1636" s="85"/>
      <c r="G1636" s="84"/>
    </row>
    <row r="1637" spans="2:7" x14ac:dyDescent="0.3">
      <c r="B1637" s="83"/>
      <c r="C1637" s="84"/>
      <c r="D1637" s="84"/>
      <c r="E1637" s="84"/>
      <c r="F1637" s="85"/>
      <c r="G1637" s="84"/>
    </row>
    <row r="1638" spans="2:7" x14ac:dyDescent="0.3">
      <c r="B1638" s="83"/>
      <c r="C1638" s="84"/>
      <c r="D1638" s="84"/>
      <c r="E1638" s="84"/>
      <c r="F1638" s="85"/>
      <c r="G1638" s="84"/>
    </row>
    <row r="1639" spans="2:7" x14ac:dyDescent="0.3">
      <c r="B1639" s="83"/>
      <c r="C1639" s="84"/>
      <c r="D1639" s="84"/>
      <c r="E1639" s="84"/>
      <c r="F1639" s="85"/>
      <c r="G1639" s="84"/>
    </row>
    <row r="1640" spans="2:7" x14ac:dyDescent="0.3">
      <c r="B1640" s="83"/>
      <c r="C1640" s="84"/>
      <c r="D1640" s="84"/>
      <c r="E1640" s="84"/>
      <c r="F1640" s="85"/>
      <c r="G1640" s="84"/>
    </row>
    <row r="1641" spans="2:7" x14ac:dyDescent="0.3">
      <c r="B1641" s="83"/>
      <c r="C1641" s="84"/>
      <c r="D1641" s="84"/>
      <c r="E1641" s="84"/>
      <c r="F1641" s="85"/>
      <c r="G1641" s="84"/>
    </row>
    <row r="1642" spans="2:7" x14ac:dyDescent="0.3">
      <c r="B1642" s="83"/>
      <c r="C1642" s="84"/>
      <c r="D1642" s="84"/>
      <c r="E1642" s="84"/>
      <c r="F1642" s="85"/>
      <c r="G1642" s="84"/>
    </row>
    <row r="1643" spans="2:7" x14ac:dyDescent="0.3">
      <c r="B1643" s="83"/>
      <c r="C1643" s="84"/>
      <c r="D1643" s="84"/>
      <c r="E1643" s="84"/>
      <c r="F1643" s="85"/>
      <c r="G1643" s="84"/>
    </row>
    <row r="1644" spans="2:7" x14ac:dyDescent="0.3">
      <c r="B1644" s="83"/>
      <c r="C1644" s="84"/>
      <c r="D1644" s="84"/>
      <c r="E1644" s="84"/>
      <c r="F1644" s="85"/>
      <c r="G1644" s="84"/>
    </row>
    <row r="1645" spans="2:7" x14ac:dyDescent="0.3">
      <c r="B1645" s="83"/>
      <c r="C1645" s="84"/>
      <c r="D1645" s="84"/>
      <c r="E1645" s="84"/>
      <c r="F1645" s="85"/>
      <c r="G1645" s="84"/>
    </row>
    <row r="1646" spans="2:7" x14ac:dyDescent="0.3">
      <c r="B1646" s="83"/>
      <c r="C1646" s="84"/>
      <c r="D1646" s="84"/>
      <c r="E1646" s="84"/>
      <c r="F1646" s="85"/>
      <c r="G1646" s="84"/>
    </row>
    <row r="1647" spans="2:7" x14ac:dyDescent="0.3">
      <c r="B1647" s="83"/>
      <c r="C1647" s="84"/>
      <c r="D1647" s="84"/>
      <c r="E1647" s="84"/>
      <c r="F1647" s="85"/>
      <c r="G1647" s="84"/>
    </row>
    <row r="1648" spans="2:7" x14ac:dyDescent="0.3">
      <c r="B1648" s="83"/>
      <c r="C1648" s="84"/>
      <c r="D1648" s="84"/>
      <c r="E1648" s="84"/>
      <c r="F1648" s="85"/>
      <c r="G1648" s="84"/>
    </row>
    <row r="1649" spans="2:7" x14ac:dyDescent="0.3">
      <c r="B1649" s="83"/>
      <c r="C1649" s="84"/>
      <c r="D1649" s="84"/>
      <c r="E1649" s="84"/>
      <c r="F1649" s="85"/>
      <c r="G1649" s="84"/>
    </row>
    <row r="1650" spans="2:7" x14ac:dyDescent="0.3">
      <c r="B1650" s="83"/>
      <c r="C1650" s="84"/>
      <c r="D1650" s="84"/>
      <c r="E1650" s="84"/>
      <c r="F1650" s="85"/>
      <c r="G1650" s="84"/>
    </row>
    <row r="1651" spans="2:7" x14ac:dyDescent="0.3">
      <c r="B1651" s="83"/>
      <c r="C1651" s="84"/>
      <c r="D1651" s="84"/>
      <c r="E1651" s="84"/>
      <c r="F1651" s="85"/>
      <c r="G1651" s="84"/>
    </row>
    <row r="1652" spans="2:7" x14ac:dyDescent="0.3">
      <c r="B1652" s="83"/>
      <c r="C1652" s="84"/>
      <c r="D1652" s="84"/>
      <c r="E1652" s="84"/>
      <c r="F1652" s="85"/>
      <c r="G1652" s="84"/>
    </row>
    <row r="1653" spans="2:7" x14ac:dyDescent="0.3">
      <c r="B1653" s="83"/>
      <c r="C1653" s="84"/>
      <c r="D1653" s="84"/>
      <c r="E1653" s="84"/>
      <c r="F1653" s="85"/>
      <c r="G1653" s="84"/>
    </row>
    <row r="1654" spans="2:7" x14ac:dyDescent="0.3">
      <c r="B1654" s="83"/>
      <c r="C1654" s="84"/>
      <c r="D1654" s="84"/>
      <c r="E1654" s="84"/>
      <c r="F1654" s="85"/>
      <c r="G1654" s="84"/>
    </row>
    <row r="1655" spans="2:7" x14ac:dyDescent="0.3">
      <c r="B1655" s="83"/>
      <c r="C1655" s="84"/>
      <c r="D1655" s="84"/>
      <c r="E1655" s="84"/>
      <c r="F1655" s="85"/>
      <c r="G1655" s="84"/>
    </row>
    <row r="1656" spans="2:7" x14ac:dyDescent="0.3">
      <c r="B1656" s="83"/>
      <c r="C1656" s="84"/>
      <c r="D1656" s="84"/>
      <c r="E1656" s="84"/>
      <c r="F1656" s="85"/>
      <c r="G1656" s="84"/>
    </row>
    <row r="1657" spans="2:7" x14ac:dyDescent="0.3">
      <c r="B1657" s="83"/>
      <c r="C1657" s="84"/>
      <c r="D1657" s="84"/>
      <c r="E1657" s="84"/>
      <c r="F1657" s="85"/>
      <c r="G1657" s="84"/>
    </row>
    <row r="1658" spans="2:7" x14ac:dyDescent="0.3">
      <c r="B1658" s="83"/>
      <c r="C1658" s="84"/>
      <c r="D1658" s="84"/>
      <c r="E1658" s="84"/>
      <c r="F1658" s="85"/>
      <c r="G1658" s="84"/>
    </row>
    <row r="1659" spans="2:7" x14ac:dyDescent="0.3">
      <c r="B1659" s="83"/>
      <c r="C1659" s="84"/>
      <c r="D1659" s="84"/>
      <c r="E1659" s="84"/>
      <c r="F1659" s="85"/>
      <c r="G1659" s="84"/>
    </row>
    <row r="1660" spans="2:7" x14ac:dyDescent="0.3">
      <c r="B1660" s="83"/>
      <c r="C1660" s="84"/>
      <c r="D1660" s="84"/>
      <c r="E1660" s="84"/>
      <c r="F1660" s="85"/>
      <c r="G1660" s="84"/>
    </row>
    <row r="1661" spans="2:7" x14ac:dyDescent="0.3">
      <c r="B1661" s="83"/>
      <c r="C1661" s="84"/>
      <c r="D1661" s="84"/>
      <c r="E1661" s="84"/>
      <c r="F1661" s="85"/>
      <c r="G1661" s="84"/>
    </row>
    <row r="1662" spans="2:7" x14ac:dyDescent="0.3">
      <c r="B1662" s="83"/>
      <c r="C1662" s="84"/>
      <c r="D1662" s="84"/>
      <c r="E1662" s="84"/>
      <c r="F1662" s="85"/>
      <c r="G1662" s="84"/>
    </row>
    <row r="1663" spans="2:7" x14ac:dyDescent="0.3">
      <c r="B1663" s="83"/>
      <c r="C1663" s="84"/>
      <c r="D1663" s="84"/>
      <c r="E1663" s="84"/>
      <c r="F1663" s="85"/>
      <c r="G1663" s="84"/>
    </row>
    <row r="1664" spans="2:7" x14ac:dyDescent="0.3">
      <c r="B1664" s="83"/>
      <c r="C1664" s="84"/>
      <c r="D1664" s="84"/>
      <c r="E1664" s="84"/>
      <c r="F1664" s="85"/>
      <c r="G1664" s="84"/>
    </row>
    <row r="1665" spans="2:7" x14ac:dyDescent="0.3">
      <c r="B1665" s="83"/>
      <c r="C1665" s="84"/>
      <c r="D1665" s="84"/>
      <c r="E1665" s="84"/>
      <c r="F1665" s="85"/>
      <c r="G1665" s="84"/>
    </row>
    <row r="1666" spans="2:7" x14ac:dyDescent="0.3">
      <c r="B1666" s="83"/>
      <c r="C1666" s="84"/>
      <c r="D1666" s="84"/>
      <c r="E1666" s="84"/>
      <c r="F1666" s="85"/>
      <c r="G1666" s="84"/>
    </row>
    <row r="1667" spans="2:7" x14ac:dyDescent="0.3">
      <c r="B1667" s="83"/>
      <c r="C1667" s="84"/>
      <c r="D1667" s="84"/>
      <c r="E1667" s="84"/>
      <c r="F1667" s="85"/>
      <c r="G1667" s="84"/>
    </row>
    <row r="1668" spans="2:7" x14ac:dyDescent="0.3">
      <c r="B1668" s="83"/>
      <c r="C1668" s="84"/>
      <c r="D1668" s="84"/>
      <c r="E1668" s="84"/>
      <c r="F1668" s="85"/>
      <c r="G1668" s="84"/>
    </row>
    <row r="1669" spans="2:7" x14ac:dyDescent="0.3">
      <c r="B1669" s="83"/>
      <c r="C1669" s="84"/>
      <c r="D1669" s="84"/>
      <c r="E1669" s="84"/>
      <c r="F1669" s="85"/>
      <c r="G1669" s="84"/>
    </row>
    <row r="1670" spans="2:7" x14ac:dyDescent="0.3">
      <c r="B1670" s="83"/>
      <c r="C1670" s="84"/>
      <c r="D1670" s="84"/>
      <c r="E1670" s="84"/>
      <c r="F1670" s="85"/>
      <c r="G1670" s="84"/>
    </row>
    <row r="1671" spans="2:7" x14ac:dyDescent="0.3">
      <c r="B1671" s="83"/>
      <c r="C1671" s="84"/>
      <c r="D1671" s="84"/>
      <c r="E1671" s="84"/>
      <c r="F1671" s="85"/>
      <c r="G1671" s="84"/>
    </row>
    <row r="1672" spans="2:7" x14ac:dyDescent="0.3">
      <c r="B1672" s="83"/>
      <c r="C1672" s="84"/>
      <c r="D1672" s="84"/>
      <c r="E1672" s="84"/>
      <c r="F1672" s="85"/>
      <c r="G1672" s="84"/>
    </row>
    <row r="1673" spans="2:7" x14ac:dyDescent="0.3">
      <c r="B1673" s="83"/>
      <c r="C1673" s="84"/>
      <c r="D1673" s="84"/>
      <c r="E1673" s="84"/>
      <c r="F1673" s="85"/>
      <c r="G1673" s="84"/>
    </row>
    <row r="1674" spans="2:7" x14ac:dyDescent="0.3">
      <c r="B1674" s="83"/>
      <c r="C1674" s="84"/>
      <c r="D1674" s="84"/>
      <c r="E1674" s="84"/>
      <c r="F1674" s="85"/>
      <c r="G1674" s="84"/>
    </row>
    <row r="1675" spans="2:7" x14ac:dyDescent="0.3">
      <c r="B1675" s="83"/>
      <c r="C1675" s="84"/>
      <c r="D1675" s="84"/>
      <c r="E1675" s="84"/>
      <c r="F1675" s="85"/>
      <c r="G1675" s="84"/>
    </row>
    <row r="1676" spans="2:7" x14ac:dyDescent="0.3">
      <c r="B1676" s="83"/>
      <c r="C1676" s="84"/>
      <c r="D1676" s="84"/>
      <c r="E1676" s="84"/>
      <c r="F1676" s="85"/>
      <c r="G1676" s="84"/>
    </row>
  </sheetData>
  <autoFilter ref="A6:G6"/>
  <mergeCells count="13">
    <mergeCell ref="A17:G17"/>
    <mergeCell ref="A2:G2"/>
    <mergeCell ref="A3:G3"/>
    <mergeCell ref="A7:E7"/>
    <mergeCell ref="A8:G8"/>
    <mergeCell ref="A16:E16"/>
    <mergeCell ref="A512:E512"/>
    <mergeCell ref="A59:E59"/>
    <mergeCell ref="A60:G60"/>
    <mergeCell ref="A451:E451"/>
    <mergeCell ref="A452:G452"/>
    <mergeCell ref="A507:E507"/>
    <mergeCell ref="A508:G508"/>
  </mergeCells>
  <phoneticPr fontId="1" type="noConversion"/>
  <pageMargins left="0.7" right="0.7" top="0.75" bottom="0.75" header="0.3" footer="0.3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5"/>
  <sheetViews>
    <sheetView topLeftCell="A31" workbookViewId="0">
      <selection activeCell="F51" sqref="F51"/>
    </sheetView>
  </sheetViews>
  <sheetFormatPr defaultRowHeight="13.5" x14ac:dyDescent="0.3"/>
  <cols>
    <col min="1" max="1" width="6.25" style="53" bestFit="1" customWidth="1"/>
    <col min="2" max="2" width="10.75" style="53" bestFit="1" customWidth="1"/>
    <col min="3" max="3" width="14.375" style="53" bestFit="1" customWidth="1"/>
    <col min="4" max="4" width="23" style="54" bestFit="1" customWidth="1"/>
    <col min="5" max="5" width="12.75" style="53" customWidth="1"/>
    <col min="6" max="8" width="9" style="53" customWidth="1"/>
    <col min="9" max="9" width="10" style="53" bestFit="1" customWidth="1"/>
    <col min="10" max="10" width="9" style="53"/>
    <col min="11" max="16384" width="9" style="54"/>
  </cols>
  <sheetData>
    <row r="1" spans="1:10" ht="15" customHeight="1" x14ac:dyDescent="0.3"/>
    <row r="2" spans="1:10" s="86" customFormat="1" ht="21" customHeight="1" x14ac:dyDescent="0.3">
      <c r="A2" s="144" t="s">
        <v>91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5" customHeight="1" x14ac:dyDescent="0.3">
      <c r="A3" s="145" t="s">
        <v>58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5" customHeight="1" x14ac:dyDescent="0.3">
      <c r="B4" s="57"/>
      <c r="C4" s="57"/>
      <c r="D4" s="58"/>
      <c r="E4" s="57"/>
      <c r="F4" s="57"/>
      <c r="G4" s="57"/>
      <c r="H4" s="57"/>
      <c r="I4" s="57"/>
      <c r="J4" s="57"/>
    </row>
    <row r="5" spans="1:10" ht="15" customHeight="1" thickBot="1" x14ac:dyDescent="0.35">
      <c r="A5" s="87" t="s">
        <v>60</v>
      </c>
      <c r="B5" s="87" t="s">
        <v>61</v>
      </c>
      <c r="C5" s="87" t="s">
        <v>92</v>
      </c>
      <c r="D5" s="87" t="s">
        <v>63</v>
      </c>
      <c r="E5" s="87" t="s">
        <v>93</v>
      </c>
      <c r="F5" s="87" t="s">
        <v>94</v>
      </c>
      <c r="G5" s="87" t="s">
        <v>95</v>
      </c>
      <c r="H5" s="87" t="s">
        <v>96</v>
      </c>
      <c r="I5" s="87" t="s">
        <v>97</v>
      </c>
      <c r="J5" s="87" t="s">
        <v>66</v>
      </c>
    </row>
    <row r="6" spans="1:10" ht="15" customHeight="1" thickTop="1" x14ac:dyDescent="0.3">
      <c r="A6" s="88">
        <v>1</v>
      </c>
      <c r="B6" s="89">
        <v>43467</v>
      </c>
      <c r="C6" s="90" t="s">
        <v>69</v>
      </c>
      <c r="D6" s="91" t="s">
        <v>385</v>
      </c>
      <c r="E6" s="92" t="s">
        <v>98</v>
      </c>
      <c r="F6" s="92" t="s">
        <v>99</v>
      </c>
      <c r="G6" s="92">
        <v>10</v>
      </c>
      <c r="H6" s="93">
        <f>I6/G6</f>
        <v>6000</v>
      </c>
      <c r="I6" s="93">
        <v>60000</v>
      </c>
      <c r="J6" s="92"/>
    </row>
    <row r="7" spans="1:10" ht="15" customHeight="1" x14ac:dyDescent="0.3">
      <c r="A7" s="94">
        <v>2</v>
      </c>
      <c r="B7" s="95">
        <v>43467</v>
      </c>
      <c r="C7" s="90" t="s">
        <v>69</v>
      </c>
      <c r="D7" s="96" t="s">
        <v>386</v>
      </c>
      <c r="E7" s="65" t="s">
        <v>100</v>
      </c>
      <c r="F7" s="65" t="s">
        <v>101</v>
      </c>
      <c r="G7" s="65">
        <v>1</v>
      </c>
      <c r="H7" s="93">
        <f t="shared" ref="H7:H70" si="0">I7/G7</f>
        <v>60000</v>
      </c>
      <c r="I7" s="93">
        <v>60000</v>
      </c>
      <c r="J7" s="65"/>
    </row>
    <row r="8" spans="1:10" ht="15" customHeight="1" x14ac:dyDescent="0.3">
      <c r="A8" s="94">
        <v>3</v>
      </c>
      <c r="B8" s="95">
        <v>43472</v>
      </c>
      <c r="C8" s="90" t="s">
        <v>69</v>
      </c>
      <c r="D8" s="96" t="s">
        <v>388</v>
      </c>
      <c r="E8" s="65" t="s">
        <v>102</v>
      </c>
      <c r="F8" s="65" t="s">
        <v>103</v>
      </c>
      <c r="G8" s="65">
        <v>5</v>
      </c>
      <c r="H8" s="93">
        <f t="shared" si="0"/>
        <v>10000</v>
      </c>
      <c r="I8" s="93">
        <v>50000</v>
      </c>
      <c r="J8" s="65"/>
    </row>
    <row r="9" spans="1:10" ht="15" customHeight="1" x14ac:dyDescent="0.3">
      <c r="A9" s="94">
        <v>4</v>
      </c>
      <c r="B9" s="95">
        <v>43480</v>
      </c>
      <c r="C9" s="90" t="s">
        <v>69</v>
      </c>
      <c r="D9" s="96" t="s">
        <v>390</v>
      </c>
      <c r="E9" s="65" t="s">
        <v>104</v>
      </c>
      <c r="F9" s="65" t="s">
        <v>103</v>
      </c>
      <c r="G9" s="65">
        <v>10</v>
      </c>
      <c r="H9" s="93">
        <f t="shared" si="0"/>
        <v>2000</v>
      </c>
      <c r="I9" s="93">
        <v>20000</v>
      </c>
      <c r="J9" s="65"/>
    </row>
    <row r="10" spans="1:10" ht="15" customHeight="1" x14ac:dyDescent="0.3">
      <c r="A10" s="94">
        <v>5</v>
      </c>
      <c r="B10" s="95">
        <v>43486</v>
      </c>
      <c r="C10" s="90" t="s">
        <v>69</v>
      </c>
      <c r="D10" s="96" t="s">
        <v>391</v>
      </c>
      <c r="E10" s="65" t="s">
        <v>105</v>
      </c>
      <c r="F10" s="65" t="s">
        <v>106</v>
      </c>
      <c r="G10" s="65">
        <v>50</v>
      </c>
      <c r="H10" s="93">
        <f t="shared" si="0"/>
        <v>30000</v>
      </c>
      <c r="I10" s="93">
        <v>1500000</v>
      </c>
      <c r="J10" s="65"/>
    </row>
    <row r="11" spans="1:10" ht="15" customHeight="1" x14ac:dyDescent="0.3">
      <c r="A11" s="94">
        <v>6</v>
      </c>
      <c r="B11" s="95">
        <v>43489</v>
      </c>
      <c r="C11" s="90" t="s">
        <v>69</v>
      </c>
      <c r="D11" s="96" t="s">
        <v>393</v>
      </c>
      <c r="E11" s="65" t="s">
        <v>107</v>
      </c>
      <c r="F11" s="65" t="s">
        <v>108</v>
      </c>
      <c r="G11" s="65">
        <v>20</v>
      </c>
      <c r="H11" s="93">
        <f t="shared" si="0"/>
        <v>8000</v>
      </c>
      <c r="I11" s="93">
        <v>160000</v>
      </c>
      <c r="J11" s="65"/>
    </row>
    <row r="12" spans="1:10" ht="15" customHeight="1" x14ac:dyDescent="0.3">
      <c r="A12" s="94">
        <v>7</v>
      </c>
      <c r="B12" s="95">
        <v>43489</v>
      </c>
      <c r="C12" s="90" t="s">
        <v>69</v>
      </c>
      <c r="D12" s="96" t="s">
        <v>394</v>
      </c>
      <c r="E12" s="65" t="s">
        <v>109</v>
      </c>
      <c r="F12" s="65" t="s">
        <v>108</v>
      </c>
      <c r="G12" s="65">
        <v>12</v>
      </c>
      <c r="H12" s="93">
        <f t="shared" si="0"/>
        <v>1500</v>
      </c>
      <c r="I12" s="93">
        <v>18000</v>
      </c>
      <c r="J12" s="65"/>
    </row>
    <row r="13" spans="1:10" ht="15" customHeight="1" x14ac:dyDescent="0.3">
      <c r="A13" s="94">
        <v>8</v>
      </c>
      <c r="B13" s="95">
        <v>43493</v>
      </c>
      <c r="C13" s="90" t="s">
        <v>69</v>
      </c>
      <c r="D13" s="96" t="s">
        <v>395</v>
      </c>
      <c r="E13" s="65" t="s">
        <v>102</v>
      </c>
      <c r="F13" s="65" t="s">
        <v>103</v>
      </c>
      <c r="G13" s="65">
        <v>7</v>
      </c>
      <c r="H13" s="93">
        <f t="shared" si="0"/>
        <v>10000</v>
      </c>
      <c r="I13" s="93">
        <v>70000</v>
      </c>
      <c r="J13" s="65"/>
    </row>
    <row r="14" spans="1:10" ht="15" customHeight="1" x14ac:dyDescent="0.3">
      <c r="A14" s="94">
        <v>9</v>
      </c>
      <c r="B14" s="95">
        <v>43493</v>
      </c>
      <c r="C14" s="90" t="s">
        <v>69</v>
      </c>
      <c r="D14" s="96" t="s">
        <v>397</v>
      </c>
      <c r="E14" s="65" t="s">
        <v>100</v>
      </c>
      <c r="F14" s="65" t="s">
        <v>101</v>
      </c>
      <c r="G14" s="65">
        <v>1</v>
      </c>
      <c r="H14" s="93">
        <f t="shared" si="0"/>
        <v>60000</v>
      </c>
      <c r="I14" s="93">
        <v>60000</v>
      </c>
      <c r="J14" s="65"/>
    </row>
    <row r="15" spans="1:10" ht="15" customHeight="1" x14ac:dyDescent="0.3">
      <c r="A15" s="94">
        <v>10</v>
      </c>
      <c r="B15" s="95">
        <v>43494</v>
      </c>
      <c r="C15" s="90" t="s">
        <v>69</v>
      </c>
      <c r="D15" s="96" t="s">
        <v>399</v>
      </c>
      <c r="E15" s="65" t="s">
        <v>110</v>
      </c>
      <c r="F15" s="65" t="s">
        <v>103</v>
      </c>
      <c r="G15" s="65">
        <v>20</v>
      </c>
      <c r="H15" s="93">
        <f t="shared" si="0"/>
        <v>20000</v>
      </c>
      <c r="I15" s="93">
        <v>400000</v>
      </c>
      <c r="J15" s="65"/>
    </row>
    <row r="16" spans="1:10" ht="15" customHeight="1" x14ac:dyDescent="0.3">
      <c r="A16" s="94">
        <v>11</v>
      </c>
      <c r="B16" s="95">
        <v>43494</v>
      </c>
      <c r="C16" s="90" t="s">
        <v>69</v>
      </c>
      <c r="D16" s="96" t="s">
        <v>401</v>
      </c>
      <c r="E16" s="65" t="s">
        <v>111</v>
      </c>
      <c r="F16" s="65" t="s">
        <v>108</v>
      </c>
      <c r="G16" s="65">
        <v>17</v>
      </c>
      <c r="H16" s="93">
        <f t="shared" si="0"/>
        <v>1000</v>
      </c>
      <c r="I16" s="93">
        <v>17000</v>
      </c>
      <c r="J16" s="65"/>
    </row>
    <row r="17" spans="1:10" ht="15" customHeight="1" x14ac:dyDescent="0.3">
      <c r="A17" s="94">
        <v>12</v>
      </c>
      <c r="B17" s="95">
        <v>43494</v>
      </c>
      <c r="C17" s="90" t="s">
        <v>69</v>
      </c>
      <c r="D17" s="96" t="s">
        <v>400</v>
      </c>
      <c r="E17" s="65" t="s">
        <v>112</v>
      </c>
      <c r="F17" s="65" t="s">
        <v>108</v>
      </c>
      <c r="G17" s="65">
        <v>13</v>
      </c>
      <c r="H17" s="93">
        <f t="shared" si="0"/>
        <v>1000</v>
      </c>
      <c r="I17" s="93">
        <v>13000</v>
      </c>
      <c r="J17" s="65"/>
    </row>
    <row r="18" spans="1:10" ht="15" customHeight="1" x14ac:dyDescent="0.3">
      <c r="A18" s="94">
        <v>13</v>
      </c>
      <c r="B18" s="95">
        <v>43494</v>
      </c>
      <c r="C18" s="90" t="s">
        <v>69</v>
      </c>
      <c r="D18" s="96" t="s">
        <v>387</v>
      </c>
      <c r="E18" s="65" t="s">
        <v>102</v>
      </c>
      <c r="F18" s="65" t="s">
        <v>103</v>
      </c>
      <c r="G18" s="65">
        <v>7</v>
      </c>
      <c r="H18" s="93">
        <f t="shared" si="0"/>
        <v>10000</v>
      </c>
      <c r="I18" s="93">
        <v>70000</v>
      </c>
      <c r="J18" s="65"/>
    </row>
    <row r="19" spans="1:10" ht="15" customHeight="1" x14ac:dyDescent="0.3">
      <c r="A19" s="94">
        <v>14</v>
      </c>
      <c r="B19" s="95">
        <v>43494</v>
      </c>
      <c r="C19" s="90" t="s">
        <v>69</v>
      </c>
      <c r="D19" s="96" t="s">
        <v>384</v>
      </c>
      <c r="E19" s="65" t="s">
        <v>98</v>
      </c>
      <c r="F19" s="65" t="s">
        <v>99</v>
      </c>
      <c r="G19" s="65">
        <v>10</v>
      </c>
      <c r="H19" s="93">
        <f t="shared" si="0"/>
        <v>6000</v>
      </c>
      <c r="I19" s="93">
        <v>60000</v>
      </c>
      <c r="J19" s="65"/>
    </row>
    <row r="20" spans="1:10" ht="15" customHeight="1" x14ac:dyDescent="0.3">
      <c r="A20" s="94">
        <v>15</v>
      </c>
      <c r="B20" s="95">
        <v>43494</v>
      </c>
      <c r="C20" s="90" t="s">
        <v>69</v>
      </c>
      <c r="D20" s="96" t="s">
        <v>396</v>
      </c>
      <c r="E20" s="65" t="s">
        <v>100</v>
      </c>
      <c r="F20" s="65" t="s">
        <v>101</v>
      </c>
      <c r="G20" s="65">
        <v>1</v>
      </c>
      <c r="H20" s="93">
        <f t="shared" si="0"/>
        <v>60000</v>
      </c>
      <c r="I20" s="93">
        <v>60000</v>
      </c>
      <c r="J20" s="65"/>
    </row>
    <row r="21" spans="1:10" ht="15" customHeight="1" x14ac:dyDescent="0.3">
      <c r="A21" s="94">
        <v>16</v>
      </c>
      <c r="B21" s="95">
        <v>43496</v>
      </c>
      <c r="C21" s="90" t="s">
        <v>69</v>
      </c>
      <c r="D21" s="96" t="s">
        <v>381</v>
      </c>
      <c r="E21" s="65" t="s">
        <v>113</v>
      </c>
      <c r="F21" s="65" t="s">
        <v>101</v>
      </c>
      <c r="G21" s="65">
        <v>40</v>
      </c>
      <c r="H21" s="93">
        <f t="shared" si="0"/>
        <v>12500</v>
      </c>
      <c r="I21" s="93">
        <v>500000</v>
      </c>
      <c r="J21" s="65"/>
    </row>
    <row r="22" spans="1:10" ht="15" customHeight="1" x14ac:dyDescent="0.3">
      <c r="A22" s="94">
        <v>17</v>
      </c>
      <c r="B22" s="95">
        <v>43496</v>
      </c>
      <c r="C22" s="90" t="s">
        <v>69</v>
      </c>
      <c r="D22" s="96" t="s">
        <v>381</v>
      </c>
      <c r="E22" s="65" t="s">
        <v>114</v>
      </c>
      <c r="F22" s="65" t="s">
        <v>108</v>
      </c>
      <c r="G22" s="65">
        <v>50</v>
      </c>
      <c r="H22" s="93">
        <f t="shared" si="0"/>
        <v>10000</v>
      </c>
      <c r="I22" s="93">
        <v>500000</v>
      </c>
      <c r="J22" s="65"/>
    </row>
    <row r="23" spans="1:10" ht="15" customHeight="1" x14ac:dyDescent="0.3">
      <c r="A23" s="94">
        <v>18</v>
      </c>
      <c r="B23" s="95">
        <v>43496</v>
      </c>
      <c r="C23" s="90" t="s">
        <v>69</v>
      </c>
      <c r="D23" s="96" t="s">
        <v>402</v>
      </c>
      <c r="E23" s="65" t="s">
        <v>115</v>
      </c>
      <c r="F23" s="65" t="s">
        <v>99</v>
      </c>
      <c r="G23" s="65">
        <v>10</v>
      </c>
      <c r="H23" s="93">
        <f t="shared" si="0"/>
        <v>57500</v>
      </c>
      <c r="I23" s="93">
        <v>575000</v>
      </c>
      <c r="J23" s="65"/>
    </row>
    <row r="24" spans="1:10" ht="15" customHeight="1" x14ac:dyDescent="0.3">
      <c r="A24" s="94">
        <v>19</v>
      </c>
      <c r="B24" s="95">
        <v>43497</v>
      </c>
      <c r="C24" s="90" t="s">
        <v>69</v>
      </c>
      <c r="D24" s="96" t="s">
        <v>403</v>
      </c>
      <c r="E24" s="65" t="s">
        <v>116</v>
      </c>
      <c r="F24" s="65" t="s">
        <v>108</v>
      </c>
      <c r="G24" s="65">
        <v>24</v>
      </c>
      <c r="H24" s="93">
        <f t="shared" si="0"/>
        <v>2000</v>
      </c>
      <c r="I24" s="93">
        <v>48000</v>
      </c>
      <c r="J24" s="65"/>
    </row>
    <row r="25" spans="1:10" ht="15" customHeight="1" x14ac:dyDescent="0.3">
      <c r="A25" s="94">
        <v>20</v>
      </c>
      <c r="B25" s="95">
        <v>43503</v>
      </c>
      <c r="C25" s="90" t="s">
        <v>69</v>
      </c>
      <c r="D25" s="96" t="s">
        <v>404</v>
      </c>
      <c r="E25" s="65" t="s">
        <v>117</v>
      </c>
      <c r="F25" s="65" t="s">
        <v>103</v>
      </c>
      <c r="G25" s="65">
        <v>5</v>
      </c>
      <c r="H25" s="93">
        <f t="shared" si="0"/>
        <v>6000</v>
      </c>
      <c r="I25" s="93">
        <v>30000</v>
      </c>
      <c r="J25" s="65"/>
    </row>
    <row r="26" spans="1:10" ht="15" customHeight="1" x14ac:dyDescent="0.3">
      <c r="A26" s="94">
        <v>21</v>
      </c>
      <c r="B26" s="95">
        <v>43504</v>
      </c>
      <c r="C26" s="90" t="s">
        <v>69</v>
      </c>
      <c r="D26" s="96" t="s">
        <v>405</v>
      </c>
      <c r="E26" s="65" t="s">
        <v>118</v>
      </c>
      <c r="F26" s="65" t="s">
        <v>108</v>
      </c>
      <c r="G26" s="65">
        <v>4</v>
      </c>
      <c r="H26" s="93">
        <f t="shared" si="0"/>
        <v>4000</v>
      </c>
      <c r="I26" s="93">
        <v>16000</v>
      </c>
      <c r="J26" s="65"/>
    </row>
    <row r="27" spans="1:10" ht="15" customHeight="1" x14ac:dyDescent="0.3">
      <c r="A27" s="94">
        <v>22</v>
      </c>
      <c r="B27" s="95">
        <v>43507</v>
      </c>
      <c r="C27" s="90" t="s">
        <v>69</v>
      </c>
      <c r="D27" s="96" t="s">
        <v>406</v>
      </c>
      <c r="E27" s="65" t="s">
        <v>119</v>
      </c>
      <c r="F27" s="65" t="s">
        <v>99</v>
      </c>
      <c r="G27" s="65">
        <v>1</v>
      </c>
      <c r="H27" s="93">
        <f t="shared" si="0"/>
        <v>20000</v>
      </c>
      <c r="I27" s="93">
        <v>20000</v>
      </c>
      <c r="J27" s="65"/>
    </row>
    <row r="28" spans="1:10" ht="15" customHeight="1" x14ac:dyDescent="0.3">
      <c r="A28" s="94">
        <v>23</v>
      </c>
      <c r="B28" s="95">
        <v>43508</v>
      </c>
      <c r="C28" s="90" t="s">
        <v>69</v>
      </c>
      <c r="D28" s="96" t="s">
        <v>387</v>
      </c>
      <c r="E28" s="65" t="s">
        <v>102</v>
      </c>
      <c r="F28" s="65" t="s">
        <v>103</v>
      </c>
      <c r="G28" s="65">
        <v>6</v>
      </c>
      <c r="H28" s="93">
        <f t="shared" si="0"/>
        <v>10000</v>
      </c>
      <c r="I28" s="93">
        <v>60000</v>
      </c>
      <c r="J28" s="65"/>
    </row>
    <row r="29" spans="1:10" ht="15" customHeight="1" x14ac:dyDescent="0.3">
      <c r="A29" s="94">
        <v>24</v>
      </c>
      <c r="B29" s="95">
        <v>43511</v>
      </c>
      <c r="C29" s="90" t="s">
        <v>69</v>
      </c>
      <c r="D29" s="96" t="s">
        <v>398</v>
      </c>
      <c r="E29" s="65" t="s">
        <v>120</v>
      </c>
      <c r="F29" s="65" t="s">
        <v>99</v>
      </c>
      <c r="G29" s="65">
        <v>2</v>
      </c>
      <c r="H29" s="93">
        <f t="shared" si="0"/>
        <v>15000</v>
      </c>
      <c r="I29" s="93">
        <v>30000</v>
      </c>
      <c r="J29" s="65"/>
    </row>
    <row r="30" spans="1:10" ht="15" customHeight="1" x14ac:dyDescent="0.3">
      <c r="A30" s="94">
        <v>25</v>
      </c>
      <c r="B30" s="95">
        <v>43511</v>
      </c>
      <c r="C30" s="90" t="s">
        <v>69</v>
      </c>
      <c r="D30" s="96" t="s">
        <v>407</v>
      </c>
      <c r="E30" s="65" t="s">
        <v>121</v>
      </c>
      <c r="F30" s="65" t="s">
        <v>99</v>
      </c>
      <c r="G30" s="65">
        <v>1</v>
      </c>
      <c r="H30" s="93">
        <f t="shared" si="0"/>
        <v>30000</v>
      </c>
      <c r="I30" s="93">
        <v>30000</v>
      </c>
      <c r="J30" s="65"/>
    </row>
    <row r="31" spans="1:10" ht="15" customHeight="1" x14ac:dyDescent="0.3">
      <c r="A31" s="94">
        <v>26</v>
      </c>
      <c r="B31" s="95">
        <v>43516</v>
      </c>
      <c r="C31" s="90" t="s">
        <v>69</v>
      </c>
      <c r="D31" s="96" t="s">
        <v>407</v>
      </c>
      <c r="E31" s="65" t="s">
        <v>122</v>
      </c>
      <c r="F31" s="65" t="s">
        <v>103</v>
      </c>
      <c r="G31" s="65">
        <v>1</v>
      </c>
      <c r="H31" s="93">
        <f t="shared" si="0"/>
        <v>200000</v>
      </c>
      <c r="I31" s="93">
        <v>200000</v>
      </c>
      <c r="J31" s="65"/>
    </row>
    <row r="32" spans="1:10" ht="15" customHeight="1" x14ac:dyDescent="0.3">
      <c r="A32" s="94">
        <v>27</v>
      </c>
      <c r="B32" s="95">
        <v>43517</v>
      </c>
      <c r="C32" s="90" t="s">
        <v>69</v>
      </c>
      <c r="D32" s="96" t="s">
        <v>392</v>
      </c>
      <c r="E32" s="65" t="s">
        <v>107</v>
      </c>
      <c r="F32" s="65" t="s">
        <v>108</v>
      </c>
      <c r="G32" s="65">
        <v>20</v>
      </c>
      <c r="H32" s="93">
        <v>8000</v>
      </c>
      <c r="I32" s="93">
        <f>G32*H32</f>
        <v>160000</v>
      </c>
      <c r="J32" s="65"/>
    </row>
    <row r="33" spans="1:10" ht="15" customHeight="1" x14ac:dyDescent="0.3">
      <c r="A33" s="94">
        <v>28</v>
      </c>
      <c r="B33" s="95">
        <v>43517</v>
      </c>
      <c r="C33" s="90" t="s">
        <v>69</v>
      </c>
      <c r="D33" s="96" t="s">
        <v>392</v>
      </c>
      <c r="E33" s="65" t="s">
        <v>123</v>
      </c>
      <c r="F33" s="65" t="s">
        <v>108</v>
      </c>
      <c r="G33" s="65">
        <v>12</v>
      </c>
      <c r="H33" s="93">
        <v>1500</v>
      </c>
      <c r="I33" s="93">
        <f>G33*H33</f>
        <v>18000</v>
      </c>
      <c r="J33" s="65"/>
    </row>
    <row r="34" spans="1:10" ht="15" customHeight="1" x14ac:dyDescent="0.3">
      <c r="A34" s="94">
        <v>29</v>
      </c>
      <c r="B34" s="95">
        <v>43518</v>
      </c>
      <c r="C34" s="90" t="s">
        <v>69</v>
      </c>
      <c r="D34" s="96" t="s">
        <v>400</v>
      </c>
      <c r="E34" s="65" t="s">
        <v>124</v>
      </c>
      <c r="F34" s="65" t="s">
        <v>108</v>
      </c>
      <c r="G34" s="65">
        <v>21</v>
      </c>
      <c r="H34" s="93">
        <f t="shared" si="0"/>
        <v>1000</v>
      </c>
      <c r="I34" s="93">
        <v>21000</v>
      </c>
      <c r="J34" s="65"/>
    </row>
    <row r="35" spans="1:10" ht="15" customHeight="1" x14ac:dyDescent="0.3">
      <c r="A35" s="94">
        <v>30</v>
      </c>
      <c r="B35" s="95">
        <v>43518</v>
      </c>
      <c r="C35" s="90" t="s">
        <v>69</v>
      </c>
      <c r="D35" s="96" t="s">
        <v>400</v>
      </c>
      <c r="E35" s="65" t="s">
        <v>112</v>
      </c>
      <c r="F35" s="65" t="s">
        <v>108</v>
      </c>
      <c r="G35" s="65">
        <v>23</v>
      </c>
      <c r="H35" s="93">
        <f t="shared" si="0"/>
        <v>1000</v>
      </c>
      <c r="I35" s="93">
        <v>23000</v>
      </c>
      <c r="J35" s="65"/>
    </row>
    <row r="36" spans="1:10" ht="15" customHeight="1" x14ac:dyDescent="0.3">
      <c r="A36" s="94">
        <v>31</v>
      </c>
      <c r="B36" s="95">
        <v>43522</v>
      </c>
      <c r="C36" s="90" t="s">
        <v>69</v>
      </c>
      <c r="D36" s="96" t="s">
        <v>387</v>
      </c>
      <c r="E36" s="65" t="s">
        <v>102</v>
      </c>
      <c r="F36" s="65" t="s">
        <v>103</v>
      </c>
      <c r="G36" s="65">
        <v>6</v>
      </c>
      <c r="H36" s="93">
        <f t="shared" si="0"/>
        <v>10000</v>
      </c>
      <c r="I36" s="93">
        <v>60000</v>
      </c>
      <c r="J36" s="65"/>
    </row>
    <row r="37" spans="1:10" ht="15" customHeight="1" x14ac:dyDescent="0.3">
      <c r="A37" s="94">
        <v>32</v>
      </c>
      <c r="B37" s="95">
        <v>43522</v>
      </c>
      <c r="C37" s="90" t="s">
        <v>69</v>
      </c>
      <c r="D37" s="96" t="s">
        <v>384</v>
      </c>
      <c r="E37" s="65" t="s">
        <v>98</v>
      </c>
      <c r="F37" s="65" t="s">
        <v>99</v>
      </c>
      <c r="G37" s="65">
        <v>10</v>
      </c>
      <c r="H37" s="93">
        <f t="shared" si="0"/>
        <v>6000</v>
      </c>
      <c r="I37" s="93">
        <v>60000</v>
      </c>
      <c r="J37" s="65"/>
    </row>
    <row r="38" spans="1:10" ht="15" customHeight="1" x14ac:dyDescent="0.3">
      <c r="A38" s="94">
        <v>33</v>
      </c>
      <c r="B38" s="95">
        <v>43522</v>
      </c>
      <c r="C38" s="90" t="s">
        <v>69</v>
      </c>
      <c r="D38" s="96" t="s">
        <v>396</v>
      </c>
      <c r="E38" s="65" t="s">
        <v>125</v>
      </c>
      <c r="F38" s="65" t="s">
        <v>101</v>
      </c>
      <c r="G38" s="65">
        <v>8</v>
      </c>
      <c r="H38" s="93">
        <f t="shared" si="0"/>
        <v>50000</v>
      </c>
      <c r="I38" s="93">
        <v>400000</v>
      </c>
      <c r="J38" s="65"/>
    </row>
    <row r="39" spans="1:10" ht="15" customHeight="1" x14ac:dyDescent="0.3">
      <c r="A39" s="94">
        <v>34</v>
      </c>
      <c r="B39" s="95">
        <v>43535</v>
      </c>
      <c r="C39" s="90" t="s">
        <v>69</v>
      </c>
      <c r="D39" s="96" t="s">
        <v>400</v>
      </c>
      <c r="E39" s="65" t="s">
        <v>112</v>
      </c>
      <c r="F39" s="65" t="s">
        <v>108</v>
      </c>
      <c r="G39" s="65">
        <v>15</v>
      </c>
      <c r="H39" s="93">
        <f t="shared" si="0"/>
        <v>1000</v>
      </c>
      <c r="I39" s="93">
        <v>15000</v>
      </c>
      <c r="J39" s="65"/>
    </row>
    <row r="40" spans="1:10" ht="15" customHeight="1" x14ac:dyDescent="0.3">
      <c r="A40" s="94">
        <v>35</v>
      </c>
      <c r="B40" s="95">
        <v>43535</v>
      </c>
      <c r="C40" s="90" t="s">
        <v>69</v>
      </c>
      <c r="D40" s="96" t="s">
        <v>400</v>
      </c>
      <c r="E40" s="65" t="s">
        <v>124</v>
      </c>
      <c r="F40" s="65" t="s">
        <v>108</v>
      </c>
      <c r="G40" s="65">
        <v>10</v>
      </c>
      <c r="H40" s="93">
        <f t="shared" si="0"/>
        <v>1000</v>
      </c>
      <c r="I40" s="93">
        <v>10000</v>
      </c>
      <c r="J40" s="65"/>
    </row>
    <row r="41" spans="1:10" ht="15" customHeight="1" x14ac:dyDescent="0.3">
      <c r="A41" s="94">
        <v>36</v>
      </c>
      <c r="B41" s="95">
        <v>43539</v>
      </c>
      <c r="C41" s="90" t="s">
        <v>69</v>
      </c>
      <c r="D41" s="96" t="s">
        <v>389</v>
      </c>
      <c r="E41" s="65" t="s">
        <v>104</v>
      </c>
      <c r="F41" s="65" t="s">
        <v>103</v>
      </c>
      <c r="G41" s="65">
        <v>10</v>
      </c>
      <c r="H41" s="93">
        <f t="shared" si="0"/>
        <v>2000</v>
      </c>
      <c r="I41" s="93">
        <v>20000</v>
      </c>
      <c r="J41" s="65"/>
    </row>
    <row r="42" spans="1:10" ht="15" customHeight="1" x14ac:dyDescent="0.3">
      <c r="A42" s="94">
        <v>37</v>
      </c>
      <c r="B42" s="95">
        <v>43542</v>
      </c>
      <c r="C42" s="90" t="s">
        <v>69</v>
      </c>
      <c r="D42" s="96" t="s">
        <v>387</v>
      </c>
      <c r="E42" s="65" t="s">
        <v>102</v>
      </c>
      <c r="F42" s="65" t="s">
        <v>103</v>
      </c>
      <c r="G42" s="65">
        <v>6</v>
      </c>
      <c r="H42" s="93">
        <f t="shared" si="0"/>
        <v>10000</v>
      </c>
      <c r="I42" s="93">
        <v>60000</v>
      </c>
      <c r="J42" s="65"/>
    </row>
    <row r="43" spans="1:10" ht="15" customHeight="1" x14ac:dyDescent="0.3">
      <c r="A43" s="94">
        <v>38</v>
      </c>
      <c r="B43" s="95">
        <v>43545</v>
      </c>
      <c r="C43" s="90" t="s">
        <v>69</v>
      </c>
      <c r="D43" s="96" t="s">
        <v>392</v>
      </c>
      <c r="E43" s="65" t="s">
        <v>107</v>
      </c>
      <c r="F43" s="65" t="s">
        <v>99</v>
      </c>
      <c r="G43" s="65">
        <v>20</v>
      </c>
      <c r="H43" s="93">
        <v>8000</v>
      </c>
      <c r="I43" s="93">
        <f>G43*H43</f>
        <v>160000</v>
      </c>
      <c r="J43" s="65"/>
    </row>
    <row r="44" spans="1:10" ht="15" customHeight="1" x14ac:dyDescent="0.3">
      <c r="A44" s="94">
        <v>39</v>
      </c>
      <c r="B44" s="95">
        <v>43545</v>
      </c>
      <c r="C44" s="90" t="s">
        <v>69</v>
      </c>
      <c r="D44" s="96" t="s">
        <v>392</v>
      </c>
      <c r="E44" s="65" t="s">
        <v>123</v>
      </c>
      <c r="F44" s="65" t="s">
        <v>108</v>
      </c>
      <c r="G44" s="65">
        <v>12</v>
      </c>
      <c r="H44" s="93">
        <v>1500</v>
      </c>
      <c r="I44" s="93">
        <f>G44*H44</f>
        <v>18000</v>
      </c>
      <c r="J44" s="65"/>
    </row>
    <row r="45" spans="1:10" ht="15" customHeight="1" x14ac:dyDescent="0.3">
      <c r="A45" s="94">
        <v>40</v>
      </c>
      <c r="B45" s="95">
        <v>43545</v>
      </c>
      <c r="C45" s="90" t="s">
        <v>69</v>
      </c>
      <c r="D45" s="96" t="s">
        <v>408</v>
      </c>
      <c r="E45" s="65" t="s">
        <v>126</v>
      </c>
      <c r="F45" s="65" t="s">
        <v>103</v>
      </c>
      <c r="G45" s="65">
        <v>10</v>
      </c>
      <c r="H45" s="93">
        <f t="shared" si="0"/>
        <v>3000</v>
      </c>
      <c r="I45" s="93">
        <v>30000</v>
      </c>
      <c r="J45" s="65"/>
    </row>
    <row r="46" spans="1:10" ht="15" customHeight="1" x14ac:dyDescent="0.3">
      <c r="A46" s="94">
        <v>41</v>
      </c>
      <c r="B46" s="95">
        <v>43549</v>
      </c>
      <c r="C46" s="90" t="s">
        <v>69</v>
      </c>
      <c r="D46" s="96" t="s">
        <v>409</v>
      </c>
      <c r="E46" s="65" t="s">
        <v>126</v>
      </c>
      <c r="F46" s="65" t="s">
        <v>99</v>
      </c>
      <c r="G46" s="65">
        <v>1</v>
      </c>
      <c r="H46" s="93">
        <f t="shared" si="0"/>
        <v>50000</v>
      </c>
      <c r="I46" s="93">
        <v>50000</v>
      </c>
      <c r="J46" s="65"/>
    </row>
    <row r="47" spans="1:10" ht="15" customHeight="1" x14ac:dyDescent="0.3">
      <c r="A47" s="94">
        <v>42</v>
      </c>
      <c r="B47" s="95">
        <v>43549</v>
      </c>
      <c r="C47" s="90" t="s">
        <v>69</v>
      </c>
      <c r="D47" s="96" t="s">
        <v>409</v>
      </c>
      <c r="E47" s="65" t="s">
        <v>127</v>
      </c>
      <c r="F47" s="65" t="s">
        <v>99</v>
      </c>
      <c r="G47" s="65">
        <v>1</v>
      </c>
      <c r="H47" s="93">
        <f t="shared" si="0"/>
        <v>50000</v>
      </c>
      <c r="I47" s="93">
        <v>50000</v>
      </c>
      <c r="J47" s="65"/>
    </row>
    <row r="48" spans="1:10" ht="15" customHeight="1" x14ac:dyDescent="0.3">
      <c r="A48" s="94">
        <v>43</v>
      </c>
      <c r="B48" s="95">
        <v>43549</v>
      </c>
      <c r="C48" s="90" t="s">
        <v>69</v>
      </c>
      <c r="D48" s="96" t="s">
        <v>387</v>
      </c>
      <c r="E48" s="65" t="s">
        <v>102</v>
      </c>
      <c r="F48" s="65" t="s">
        <v>103</v>
      </c>
      <c r="G48" s="65">
        <v>7</v>
      </c>
      <c r="H48" s="93">
        <f t="shared" si="0"/>
        <v>10000</v>
      </c>
      <c r="I48" s="93">
        <v>70000</v>
      </c>
      <c r="J48" s="65"/>
    </row>
    <row r="49" spans="1:10" ht="15" customHeight="1" x14ac:dyDescent="0.3">
      <c r="A49" s="94">
        <v>44</v>
      </c>
      <c r="B49" s="95">
        <v>43550</v>
      </c>
      <c r="C49" s="90" t="s">
        <v>69</v>
      </c>
      <c r="D49" s="96" t="s">
        <v>403</v>
      </c>
      <c r="E49" s="65" t="s">
        <v>116</v>
      </c>
      <c r="F49" s="65" t="s">
        <v>108</v>
      </c>
      <c r="G49" s="65">
        <v>24</v>
      </c>
      <c r="H49" s="93">
        <f t="shared" si="0"/>
        <v>2500</v>
      </c>
      <c r="I49" s="93">
        <v>60000</v>
      </c>
      <c r="J49" s="65"/>
    </row>
    <row r="50" spans="1:10" ht="15" customHeight="1" x14ac:dyDescent="0.3">
      <c r="A50" s="94">
        <v>45</v>
      </c>
      <c r="B50" s="95">
        <v>43556</v>
      </c>
      <c r="C50" s="90" t="s">
        <v>69</v>
      </c>
      <c r="D50" s="96" t="s">
        <v>396</v>
      </c>
      <c r="E50" s="65" t="s">
        <v>100</v>
      </c>
      <c r="F50" s="65" t="s">
        <v>101</v>
      </c>
      <c r="G50" s="65">
        <v>1</v>
      </c>
      <c r="H50" s="93">
        <f t="shared" si="0"/>
        <v>60000</v>
      </c>
      <c r="I50" s="93">
        <v>60000</v>
      </c>
      <c r="J50" s="65"/>
    </row>
    <row r="51" spans="1:10" ht="15" customHeight="1" x14ac:dyDescent="0.3">
      <c r="A51" s="94">
        <v>46</v>
      </c>
      <c r="B51" s="95">
        <v>43556</v>
      </c>
      <c r="C51" s="90" t="s">
        <v>69</v>
      </c>
      <c r="D51" s="96" t="s">
        <v>384</v>
      </c>
      <c r="E51" s="65" t="s">
        <v>98</v>
      </c>
      <c r="F51" s="65" t="s">
        <v>99</v>
      </c>
      <c r="G51" s="65">
        <v>10</v>
      </c>
      <c r="H51" s="93">
        <f t="shared" si="0"/>
        <v>6000</v>
      </c>
      <c r="I51" s="93">
        <v>60000</v>
      </c>
      <c r="J51" s="65"/>
    </row>
    <row r="52" spans="1:10" ht="15" customHeight="1" x14ac:dyDescent="0.3">
      <c r="A52" s="94">
        <v>47</v>
      </c>
      <c r="B52" s="95">
        <v>43557</v>
      </c>
      <c r="C52" s="90" t="s">
        <v>69</v>
      </c>
      <c r="D52" s="96" t="s">
        <v>387</v>
      </c>
      <c r="E52" s="65" t="s">
        <v>102</v>
      </c>
      <c r="F52" s="65" t="s">
        <v>103</v>
      </c>
      <c r="G52" s="65">
        <v>8</v>
      </c>
      <c r="H52" s="93">
        <f t="shared" si="0"/>
        <v>10000</v>
      </c>
      <c r="I52" s="93">
        <v>80000</v>
      </c>
      <c r="J52" s="65"/>
    </row>
    <row r="53" spans="1:10" ht="15" customHeight="1" x14ac:dyDescent="0.3">
      <c r="A53" s="94">
        <v>48</v>
      </c>
      <c r="B53" s="95">
        <v>43559</v>
      </c>
      <c r="C53" s="90" t="s">
        <v>69</v>
      </c>
      <c r="D53" s="96" t="s">
        <v>404</v>
      </c>
      <c r="E53" s="65" t="s">
        <v>117</v>
      </c>
      <c r="F53" s="65" t="s">
        <v>101</v>
      </c>
      <c r="G53" s="65">
        <v>10</v>
      </c>
      <c r="H53" s="93">
        <f t="shared" si="0"/>
        <v>3000</v>
      </c>
      <c r="I53" s="93">
        <v>30000</v>
      </c>
      <c r="J53" s="65"/>
    </row>
    <row r="54" spans="1:10" ht="15" customHeight="1" x14ac:dyDescent="0.3">
      <c r="A54" s="94">
        <v>49</v>
      </c>
      <c r="B54" s="95">
        <v>43560</v>
      </c>
      <c r="C54" s="90" t="s">
        <v>69</v>
      </c>
      <c r="D54" s="96" t="s">
        <v>400</v>
      </c>
      <c r="E54" s="65" t="s">
        <v>112</v>
      </c>
      <c r="F54" s="65" t="s">
        <v>108</v>
      </c>
      <c r="G54" s="65">
        <v>13</v>
      </c>
      <c r="H54" s="93">
        <f t="shared" si="0"/>
        <v>1000</v>
      </c>
      <c r="I54" s="93">
        <v>13000</v>
      </c>
      <c r="J54" s="65"/>
    </row>
    <row r="55" spans="1:10" ht="15" customHeight="1" x14ac:dyDescent="0.3">
      <c r="A55" s="94">
        <v>50</v>
      </c>
      <c r="B55" s="95">
        <v>43560</v>
      </c>
      <c r="C55" s="90" t="s">
        <v>69</v>
      </c>
      <c r="D55" s="96" t="s">
        <v>400</v>
      </c>
      <c r="E55" s="65" t="s">
        <v>128</v>
      </c>
      <c r="F55" s="65" t="s">
        <v>108</v>
      </c>
      <c r="G55" s="65">
        <v>10</v>
      </c>
      <c r="H55" s="93">
        <f t="shared" si="0"/>
        <v>1000</v>
      </c>
      <c r="I55" s="93">
        <v>10000</v>
      </c>
      <c r="J55" s="65"/>
    </row>
    <row r="56" spans="1:10" ht="15" customHeight="1" x14ac:dyDescent="0.3">
      <c r="A56" s="94">
        <v>51</v>
      </c>
      <c r="B56" s="95">
        <v>43563</v>
      </c>
      <c r="C56" s="90" t="s">
        <v>69</v>
      </c>
      <c r="D56" s="96" t="s">
        <v>387</v>
      </c>
      <c r="E56" s="65" t="s">
        <v>102</v>
      </c>
      <c r="F56" s="65" t="s">
        <v>103</v>
      </c>
      <c r="G56" s="65">
        <v>8</v>
      </c>
      <c r="H56" s="93">
        <f t="shared" si="0"/>
        <v>10000</v>
      </c>
      <c r="I56" s="93">
        <v>80000</v>
      </c>
      <c r="J56" s="65"/>
    </row>
    <row r="57" spans="1:10" ht="15" customHeight="1" x14ac:dyDescent="0.3">
      <c r="A57" s="94">
        <v>52</v>
      </c>
      <c r="B57" s="95">
        <v>43570</v>
      </c>
      <c r="C57" s="90" t="s">
        <v>69</v>
      </c>
      <c r="D57" s="96" t="s">
        <v>389</v>
      </c>
      <c r="E57" s="65" t="s">
        <v>104</v>
      </c>
      <c r="F57" s="65" t="s">
        <v>103</v>
      </c>
      <c r="G57" s="65">
        <v>10</v>
      </c>
      <c r="H57" s="93">
        <f t="shared" si="0"/>
        <v>2000</v>
      </c>
      <c r="I57" s="93">
        <v>20000</v>
      </c>
      <c r="J57" s="65"/>
    </row>
    <row r="58" spans="1:10" ht="15" customHeight="1" x14ac:dyDescent="0.3">
      <c r="A58" s="94">
        <v>53</v>
      </c>
      <c r="B58" s="95">
        <v>43570</v>
      </c>
      <c r="C58" s="90" t="s">
        <v>69</v>
      </c>
      <c r="D58" s="96" t="s">
        <v>387</v>
      </c>
      <c r="E58" s="65" t="s">
        <v>102</v>
      </c>
      <c r="F58" s="65" t="s">
        <v>103</v>
      </c>
      <c r="G58" s="65">
        <v>10</v>
      </c>
      <c r="H58" s="93">
        <f t="shared" si="0"/>
        <v>10000</v>
      </c>
      <c r="I58" s="93">
        <v>100000</v>
      </c>
      <c r="J58" s="65"/>
    </row>
    <row r="59" spans="1:10" ht="15" customHeight="1" x14ac:dyDescent="0.3">
      <c r="A59" s="94">
        <v>54</v>
      </c>
      <c r="B59" s="95">
        <v>43571</v>
      </c>
      <c r="C59" s="90" t="s">
        <v>69</v>
      </c>
      <c r="D59" s="96" t="s">
        <v>400</v>
      </c>
      <c r="E59" s="65" t="s">
        <v>112</v>
      </c>
      <c r="F59" s="65" t="s">
        <v>108</v>
      </c>
      <c r="G59" s="65">
        <v>22</v>
      </c>
      <c r="H59" s="93">
        <f t="shared" si="0"/>
        <v>1000</v>
      </c>
      <c r="I59" s="93">
        <v>22000</v>
      </c>
      <c r="J59" s="65"/>
    </row>
    <row r="60" spans="1:10" ht="15" customHeight="1" x14ac:dyDescent="0.3">
      <c r="A60" s="94">
        <v>55</v>
      </c>
      <c r="B60" s="95">
        <v>43571</v>
      </c>
      <c r="C60" s="90" t="s">
        <v>69</v>
      </c>
      <c r="D60" s="96" t="s">
        <v>400</v>
      </c>
      <c r="E60" s="65" t="s">
        <v>128</v>
      </c>
      <c r="F60" s="65" t="s">
        <v>108</v>
      </c>
      <c r="G60" s="65">
        <v>22</v>
      </c>
      <c r="H60" s="93">
        <f t="shared" si="0"/>
        <v>1000</v>
      </c>
      <c r="I60" s="93">
        <v>22000</v>
      </c>
      <c r="J60" s="65"/>
    </row>
    <row r="61" spans="1:10" ht="15" customHeight="1" x14ac:dyDescent="0.3">
      <c r="A61" s="94">
        <v>56</v>
      </c>
      <c r="B61" s="95">
        <v>43581</v>
      </c>
      <c r="C61" s="90" t="s">
        <v>69</v>
      </c>
      <c r="D61" s="96" t="s">
        <v>410</v>
      </c>
      <c r="E61" s="65" t="s">
        <v>129</v>
      </c>
      <c r="F61" s="65" t="s">
        <v>101</v>
      </c>
      <c r="G61" s="65">
        <v>2</v>
      </c>
      <c r="H61" s="93">
        <f t="shared" si="0"/>
        <v>80000</v>
      </c>
      <c r="I61" s="93">
        <v>160000</v>
      </c>
      <c r="J61" s="65"/>
    </row>
    <row r="62" spans="1:10" ht="15" customHeight="1" x14ac:dyDescent="0.3">
      <c r="A62" s="94">
        <v>57</v>
      </c>
      <c r="B62" s="95">
        <v>43584</v>
      </c>
      <c r="C62" s="90" t="s">
        <v>69</v>
      </c>
      <c r="D62" s="96" t="s">
        <v>403</v>
      </c>
      <c r="E62" s="65" t="s">
        <v>116</v>
      </c>
      <c r="F62" s="65" t="s">
        <v>108</v>
      </c>
      <c r="G62" s="65">
        <v>12</v>
      </c>
      <c r="H62" s="93">
        <f t="shared" si="0"/>
        <v>2500</v>
      </c>
      <c r="I62" s="93">
        <v>30000</v>
      </c>
      <c r="J62" s="65"/>
    </row>
    <row r="63" spans="1:10" ht="15" customHeight="1" x14ac:dyDescent="0.3">
      <c r="A63" s="94">
        <v>58</v>
      </c>
      <c r="B63" s="95">
        <v>43585</v>
      </c>
      <c r="C63" s="90" t="s">
        <v>69</v>
      </c>
      <c r="D63" s="96" t="s">
        <v>384</v>
      </c>
      <c r="E63" s="65" t="s">
        <v>98</v>
      </c>
      <c r="F63" s="65" t="s">
        <v>99</v>
      </c>
      <c r="G63" s="65">
        <v>10</v>
      </c>
      <c r="H63" s="93">
        <f t="shared" si="0"/>
        <v>6000</v>
      </c>
      <c r="I63" s="93">
        <v>60000</v>
      </c>
      <c r="J63" s="65"/>
    </row>
    <row r="64" spans="1:10" ht="15" customHeight="1" x14ac:dyDescent="0.3">
      <c r="A64" s="94">
        <v>59</v>
      </c>
      <c r="B64" s="95">
        <v>43585</v>
      </c>
      <c r="C64" s="90" t="s">
        <v>69</v>
      </c>
      <c r="D64" s="96" t="s">
        <v>396</v>
      </c>
      <c r="E64" s="65" t="s">
        <v>100</v>
      </c>
      <c r="F64" s="65" t="s">
        <v>101</v>
      </c>
      <c r="G64" s="65">
        <v>1</v>
      </c>
      <c r="H64" s="93">
        <f t="shared" si="0"/>
        <v>60000</v>
      </c>
      <c r="I64" s="93">
        <v>60000</v>
      </c>
      <c r="J64" s="65"/>
    </row>
    <row r="65" spans="1:10" ht="15" customHeight="1" x14ac:dyDescent="0.3">
      <c r="A65" s="94">
        <v>60</v>
      </c>
      <c r="B65" s="95">
        <v>43585</v>
      </c>
      <c r="C65" s="90" t="s">
        <v>69</v>
      </c>
      <c r="D65" s="96" t="s">
        <v>387</v>
      </c>
      <c r="E65" s="65" t="s">
        <v>102</v>
      </c>
      <c r="F65" s="65" t="s">
        <v>103</v>
      </c>
      <c r="G65" s="65">
        <v>6</v>
      </c>
      <c r="H65" s="93">
        <f t="shared" si="0"/>
        <v>10000</v>
      </c>
      <c r="I65" s="93">
        <v>60000</v>
      </c>
      <c r="J65" s="65"/>
    </row>
    <row r="66" spans="1:10" ht="15" customHeight="1" x14ac:dyDescent="0.3">
      <c r="A66" s="94">
        <v>61</v>
      </c>
      <c r="B66" s="95">
        <v>43587</v>
      </c>
      <c r="C66" s="90" t="s">
        <v>69</v>
      </c>
      <c r="D66" s="96" t="s">
        <v>398</v>
      </c>
      <c r="E66" s="65" t="s">
        <v>110</v>
      </c>
      <c r="F66" s="65" t="s">
        <v>103</v>
      </c>
      <c r="G66" s="65">
        <v>10</v>
      </c>
      <c r="H66" s="93">
        <f t="shared" si="0"/>
        <v>20000</v>
      </c>
      <c r="I66" s="93">
        <v>200000</v>
      </c>
      <c r="J66" s="65"/>
    </row>
    <row r="67" spans="1:10" ht="15" customHeight="1" x14ac:dyDescent="0.3">
      <c r="A67" s="94">
        <v>62</v>
      </c>
      <c r="B67" s="95">
        <v>43592</v>
      </c>
      <c r="C67" s="90" t="s">
        <v>69</v>
      </c>
      <c r="D67" s="96" t="s">
        <v>387</v>
      </c>
      <c r="E67" s="65" t="s">
        <v>102</v>
      </c>
      <c r="F67" s="65" t="s">
        <v>103</v>
      </c>
      <c r="G67" s="65">
        <v>7</v>
      </c>
      <c r="H67" s="93">
        <f t="shared" si="0"/>
        <v>10000</v>
      </c>
      <c r="I67" s="93">
        <v>70000</v>
      </c>
      <c r="J67" s="65"/>
    </row>
    <row r="68" spans="1:10" ht="15" customHeight="1" x14ac:dyDescent="0.3">
      <c r="A68" s="94">
        <v>63</v>
      </c>
      <c r="B68" s="95">
        <v>43598</v>
      </c>
      <c r="C68" s="90" t="s">
        <v>69</v>
      </c>
      <c r="D68" s="96" t="s">
        <v>387</v>
      </c>
      <c r="E68" s="65" t="s">
        <v>102</v>
      </c>
      <c r="F68" s="65" t="s">
        <v>103</v>
      </c>
      <c r="G68" s="65">
        <v>8</v>
      </c>
      <c r="H68" s="93">
        <f t="shared" si="0"/>
        <v>10000</v>
      </c>
      <c r="I68" s="93">
        <v>80000</v>
      </c>
      <c r="J68" s="65"/>
    </row>
    <row r="69" spans="1:10" ht="15" customHeight="1" x14ac:dyDescent="0.3">
      <c r="A69" s="94">
        <v>64</v>
      </c>
      <c r="B69" s="95">
        <v>43599</v>
      </c>
      <c r="C69" s="90" t="s">
        <v>69</v>
      </c>
      <c r="D69" s="96" t="s">
        <v>389</v>
      </c>
      <c r="E69" s="65" t="s">
        <v>104</v>
      </c>
      <c r="F69" s="65" t="s">
        <v>103</v>
      </c>
      <c r="G69" s="65">
        <v>10</v>
      </c>
      <c r="H69" s="93">
        <f t="shared" si="0"/>
        <v>2000</v>
      </c>
      <c r="I69" s="93">
        <v>20000</v>
      </c>
      <c r="J69" s="65"/>
    </row>
    <row r="70" spans="1:10" ht="15" customHeight="1" x14ac:dyDescent="0.3">
      <c r="A70" s="94">
        <v>65</v>
      </c>
      <c r="B70" s="95">
        <v>43601</v>
      </c>
      <c r="C70" s="90" t="s">
        <v>69</v>
      </c>
      <c r="D70" s="96" t="s">
        <v>400</v>
      </c>
      <c r="E70" s="65" t="s">
        <v>128</v>
      </c>
      <c r="F70" s="65" t="s">
        <v>108</v>
      </c>
      <c r="G70" s="65">
        <v>22</v>
      </c>
      <c r="H70" s="93">
        <f t="shared" si="0"/>
        <v>1000</v>
      </c>
      <c r="I70" s="93">
        <v>22000</v>
      </c>
      <c r="J70" s="65"/>
    </row>
    <row r="71" spans="1:10" ht="15" customHeight="1" x14ac:dyDescent="0.3">
      <c r="A71" s="94">
        <v>66</v>
      </c>
      <c r="B71" s="95">
        <v>43601</v>
      </c>
      <c r="C71" s="90" t="s">
        <v>69</v>
      </c>
      <c r="D71" s="96" t="s">
        <v>400</v>
      </c>
      <c r="E71" s="65" t="s">
        <v>112</v>
      </c>
      <c r="F71" s="65" t="s">
        <v>108</v>
      </c>
      <c r="G71" s="65">
        <v>22</v>
      </c>
      <c r="H71" s="93">
        <f t="shared" ref="H71:H130" si="1">I71/G71</f>
        <v>1000</v>
      </c>
      <c r="I71" s="93">
        <v>22000</v>
      </c>
      <c r="J71" s="65"/>
    </row>
    <row r="72" spans="1:10" ht="15" customHeight="1" x14ac:dyDescent="0.3">
      <c r="A72" s="94">
        <v>67</v>
      </c>
      <c r="B72" s="95">
        <v>43605</v>
      </c>
      <c r="C72" s="90" t="s">
        <v>69</v>
      </c>
      <c r="D72" s="96" t="s">
        <v>403</v>
      </c>
      <c r="E72" s="65" t="s">
        <v>117</v>
      </c>
      <c r="F72" s="65" t="s">
        <v>108</v>
      </c>
      <c r="G72" s="65">
        <v>120</v>
      </c>
      <c r="H72" s="93">
        <f t="shared" si="1"/>
        <v>500</v>
      </c>
      <c r="I72" s="93">
        <v>60000</v>
      </c>
      <c r="J72" s="65"/>
    </row>
    <row r="73" spans="1:10" ht="15" customHeight="1" x14ac:dyDescent="0.3">
      <c r="A73" s="94">
        <v>68</v>
      </c>
      <c r="B73" s="95">
        <v>43612</v>
      </c>
      <c r="C73" s="90" t="s">
        <v>69</v>
      </c>
      <c r="D73" s="96" t="s">
        <v>387</v>
      </c>
      <c r="E73" s="65" t="s">
        <v>102</v>
      </c>
      <c r="F73" s="65" t="s">
        <v>103</v>
      </c>
      <c r="G73" s="65">
        <v>10</v>
      </c>
      <c r="H73" s="93">
        <f t="shared" si="1"/>
        <v>10000</v>
      </c>
      <c r="I73" s="93">
        <v>100000</v>
      </c>
      <c r="J73" s="65"/>
    </row>
    <row r="74" spans="1:10" ht="15" customHeight="1" x14ac:dyDescent="0.3">
      <c r="A74" s="94">
        <v>69</v>
      </c>
      <c r="B74" s="95">
        <v>43613</v>
      </c>
      <c r="C74" s="90" t="s">
        <v>69</v>
      </c>
      <c r="D74" s="96" t="s">
        <v>411</v>
      </c>
      <c r="E74" s="65" t="s">
        <v>130</v>
      </c>
      <c r="F74" s="65" t="s">
        <v>101</v>
      </c>
      <c r="G74" s="65">
        <v>50</v>
      </c>
      <c r="H74" s="93">
        <f t="shared" si="1"/>
        <v>40000</v>
      </c>
      <c r="I74" s="93">
        <v>2000000</v>
      </c>
      <c r="J74" s="65"/>
    </row>
    <row r="75" spans="1:10" ht="15" customHeight="1" x14ac:dyDescent="0.3">
      <c r="A75" s="94">
        <v>70</v>
      </c>
      <c r="B75" s="95">
        <v>43619</v>
      </c>
      <c r="C75" s="90" t="s">
        <v>69</v>
      </c>
      <c r="D75" s="96" t="s">
        <v>396</v>
      </c>
      <c r="E75" s="65" t="s">
        <v>100</v>
      </c>
      <c r="F75" s="65" t="s">
        <v>101</v>
      </c>
      <c r="G75" s="65">
        <v>1</v>
      </c>
      <c r="H75" s="93">
        <f t="shared" si="1"/>
        <v>60000</v>
      </c>
      <c r="I75" s="93">
        <v>60000</v>
      </c>
      <c r="J75" s="65"/>
    </row>
    <row r="76" spans="1:10" ht="15" customHeight="1" x14ac:dyDescent="0.3">
      <c r="A76" s="94">
        <v>71</v>
      </c>
      <c r="B76" s="95">
        <v>43619</v>
      </c>
      <c r="C76" s="90" t="s">
        <v>69</v>
      </c>
      <c r="D76" s="96" t="s">
        <v>384</v>
      </c>
      <c r="E76" s="65" t="s">
        <v>98</v>
      </c>
      <c r="F76" s="65" t="s">
        <v>99</v>
      </c>
      <c r="G76" s="65">
        <v>10</v>
      </c>
      <c r="H76" s="93">
        <f t="shared" si="1"/>
        <v>6000</v>
      </c>
      <c r="I76" s="93">
        <v>60000</v>
      </c>
      <c r="J76" s="65"/>
    </row>
    <row r="77" spans="1:10" ht="15" customHeight="1" x14ac:dyDescent="0.3">
      <c r="A77" s="94">
        <v>72</v>
      </c>
      <c r="B77" s="95">
        <v>43619</v>
      </c>
      <c r="C77" s="90" t="s">
        <v>69</v>
      </c>
      <c r="D77" s="96" t="s">
        <v>387</v>
      </c>
      <c r="E77" s="65" t="s">
        <v>102</v>
      </c>
      <c r="F77" s="65" t="s">
        <v>103</v>
      </c>
      <c r="G77" s="65">
        <v>10</v>
      </c>
      <c r="H77" s="93">
        <f t="shared" si="1"/>
        <v>10000</v>
      </c>
      <c r="I77" s="93">
        <v>100000</v>
      </c>
      <c r="J77" s="65"/>
    </row>
    <row r="78" spans="1:10" ht="15" customHeight="1" x14ac:dyDescent="0.3">
      <c r="A78" s="94">
        <v>73</v>
      </c>
      <c r="B78" s="95">
        <v>43626</v>
      </c>
      <c r="C78" s="90" t="s">
        <v>69</v>
      </c>
      <c r="D78" s="96" t="s">
        <v>398</v>
      </c>
      <c r="E78" s="65" t="s">
        <v>131</v>
      </c>
      <c r="F78" s="65" t="s">
        <v>101</v>
      </c>
      <c r="G78" s="65">
        <v>4</v>
      </c>
      <c r="H78" s="93">
        <f t="shared" si="1"/>
        <v>50000</v>
      </c>
      <c r="I78" s="93">
        <v>200000</v>
      </c>
      <c r="J78" s="65"/>
    </row>
    <row r="79" spans="1:10" ht="15" customHeight="1" x14ac:dyDescent="0.3">
      <c r="A79" s="94">
        <v>74</v>
      </c>
      <c r="B79" s="95">
        <v>43630</v>
      </c>
      <c r="C79" s="90" t="s">
        <v>69</v>
      </c>
      <c r="D79" s="96" t="s">
        <v>403</v>
      </c>
      <c r="E79" s="65" t="s">
        <v>132</v>
      </c>
      <c r="F79" s="65" t="s">
        <v>108</v>
      </c>
      <c r="G79" s="65">
        <v>32</v>
      </c>
      <c r="H79" s="93">
        <f t="shared" si="1"/>
        <v>2000</v>
      </c>
      <c r="I79" s="93">
        <v>64000</v>
      </c>
      <c r="J79" s="65"/>
    </row>
    <row r="80" spans="1:10" ht="15" customHeight="1" x14ac:dyDescent="0.3">
      <c r="A80" s="94">
        <v>75</v>
      </c>
      <c r="B80" s="95">
        <v>43630</v>
      </c>
      <c r="C80" s="90" t="s">
        <v>69</v>
      </c>
      <c r="D80" s="96" t="s">
        <v>400</v>
      </c>
      <c r="E80" s="65" t="s">
        <v>112</v>
      </c>
      <c r="F80" s="65" t="s">
        <v>108</v>
      </c>
      <c r="G80" s="65">
        <v>15</v>
      </c>
      <c r="H80" s="93">
        <f t="shared" si="1"/>
        <v>1000</v>
      </c>
      <c r="I80" s="93">
        <v>15000</v>
      </c>
      <c r="J80" s="65"/>
    </row>
    <row r="81" spans="1:10" ht="15" customHeight="1" x14ac:dyDescent="0.3">
      <c r="A81" s="94">
        <v>76</v>
      </c>
      <c r="B81" s="95">
        <v>43630</v>
      </c>
      <c r="C81" s="90" t="s">
        <v>69</v>
      </c>
      <c r="D81" s="96" t="s">
        <v>400</v>
      </c>
      <c r="E81" s="65" t="s">
        <v>128</v>
      </c>
      <c r="F81" s="65" t="s">
        <v>108</v>
      </c>
      <c r="G81" s="65">
        <v>13</v>
      </c>
      <c r="H81" s="93">
        <f t="shared" si="1"/>
        <v>1000</v>
      </c>
      <c r="I81" s="93">
        <v>13000</v>
      </c>
      <c r="J81" s="65"/>
    </row>
    <row r="82" spans="1:10" ht="15" customHeight="1" x14ac:dyDescent="0.3">
      <c r="A82" s="94">
        <v>77</v>
      </c>
      <c r="B82" s="95">
        <v>43630</v>
      </c>
      <c r="C82" s="90" t="s">
        <v>69</v>
      </c>
      <c r="D82" s="96" t="s">
        <v>408</v>
      </c>
      <c r="E82" s="65" t="s">
        <v>133</v>
      </c>
      <c r="F82" s="65" t="s">
        <v>134</v>
      </c>
      <c r="G82" s="65">
        <v>400</v>
      </c>
      <c r="H82" s="93">
        <f t="shared" si="1"/>
        <v>5</v>
      </c>
      <c r="I82" s="93">
        <v>2000</v>
      </c>
      <c r="J82" s="65"/>
    </row>
    <row r="83" spans="1:10" ht="15" customHeight="1" x14ac:dyDescent="0.3">
      <c r="A83" s="94">
        <v>78</v>
      </c>
      <c r="B83" s="95">
        <v>43630</v>
      </c>
      <c r="C83" s="90" t="s">
        <v>69</v>
      </c>
      <c r="D83" s="96" t="s">
        <v>412</v>
      </c>
      <c r="E83" s="65" t="s">
        <v>135</v>
      </c>
      <c r="F83" s="65" t="s">
        <v>134</v>
      </c>
      <c r="G83" s="65">
        <v>600</v>
      </c>
      <c r="H83" s="93">
        <f t="shared" si="1"/>
        <v>30</v>
      </c>
      <c r="I83" s="93">
        <v>18000</v>
      </c>
      <c r="J83" s="65"/>
    </row>
    <row r="84" spans="1:10" ht="15" customHeight="1" x14ac:dyDescent="0.3">
      <c r="A84" s="94">
        <v>79</v>
      </c>
      <c r="B84" s="95">
        <v>43630</v>
      </c>
      <c r="C84" s="90" t="s">
        <v>69</v>
      </c>
      <c r="D84" s="96" t="s">
        <v>400</v>
      </c>
      <c r="E84" s="65" t="s">
        <v>133</v>
      </c>
      <c r="F84" s="65" t="s">
        <v>103</v>
      </c>
      <c r="G84" s="65">
        <v>2</v>
      </c>
      <c r="H84" s="93">
        <f t="shared" si="1"/>
        <v>5000</v>
      </c>
      <c r="I84" s="93">
        <v>10000</v>
      </c>
      <c r="J84" s="65"/>
    </row>
    <row r="85" spans="1:10" ht="15" customHeight="1" x14ac:dyDescent="0.3">
      <c r="A85" s="94">
        <v>80</v>
      </c>
      <c r="B85" s="95">
        <v>43630</v>
      </c>
      <c r="C85" s="90" t="s">
        <v>69</v>
      </c>
      <c r="D85" s="96" t="s">
        <v>413</v>
      </c>
      <c r="E85" s="65" t="s">
        <v>133</v>
      </c>
      <c r="F85" s="65" t="s">
        <v>103</v>
      </c>
      <c r="G85" s="65">
        <v>4</v>
      </c>
      <c r="H85" s="93">
        <f t="shared" si="1"/>
        <v>5000</v>
      </c>
      <c r="I85" s="93">
        <v>20000</v>
      </c>
      <c r="J85" s="65"/>
    </row>
    <row r="86" spans="1:10" ht="15" customHeight="1" x14ac:dyDescent="0.3">
      <c r="A86" s="94">
        <v>81</v>
      </c>
      <c r="B86" s="95">
        <v>43630</v>
      </c>
      <c r="C86" s="90" t="s">
        <v>69</v>
      </c>
      <c r="D86" s="96" t="s">
        <v>398</v>
      </c>
      <c r="E86" s="65" t="s">
        <v>136</v>
      </c>
      <c r="F86" s="65" t="s">
        <v>103</v>
      </c>
      <c r="G86" s="65">
        <v>4</v>
      </c>
      <c r="H86" s="93">
        <f t="shared" si="1"/>
        <v>2500</v>
      </c>
      <c r="I86" s="93">
        <v>10000</v>
      </c>
      <c r="J86" s="65"/>
    </row>
    <row r="87" spans="1:10" ht="15" customHeight="1" x14ac:dyDescent="0.3">
      <c r="A87" s="94">
        <v>82</v>
      </c>
      <c r="B87" s="95">
        <v>43633</v>
      </c>
      <c r="C87" s="90" t="s">
        <v>69</v>
      </c>
      <c r="D87" s="96" t="s">
        <v>387</v>
      </c>
      <c r="E87" s="65" t="s">
        <v>102</v>
      </c>
      <c r="F87" s="65" t="s">
        <v>103</v>
      </c>
      <c r="G87" s="65">
        <v>10</v>
      </c>
      <c r="H87" s="93">
        <f t="shared" si="1"/>
        <v>10000</v>
      </c>
      <c r="I87" s="93">
        <v>100000</v>
      </c>
      <c r="J87" s="65"/>
    </row>
    <row r="88" spans="1:10" ht="15" customHeight="1" x14ac:dyDescent="0.3">
      <c r="A88" s="94">
        <v>83</v>
      </c>
      <c r="B88" s="95">
        <v>43634</v>
      </c>
      <c r="C88" s="90" t="s">
        <v>69</v>
      </c>
      <c r="D88" s="96" t="s">
        <v>389</v>
      </c>
      <c r="E88" s="65" t="s">
        <v>104</v>
      </c>
      <c r="F88" s="65" t="s">
        <v>103</v>
      </c>
      <c r="G88" s="65">
        <v>10</v>
      </c>
      <c r="H88" s="93">
        <f t="shared" si="1"/>
        <v>2000</v>
      </c>
      <c r="I88" s="93">
        <v>20000</v>
      </c>
      <c r="J88" s="65"/>
    </row>
    <row r="89" spans="1:10" ht="15" customHeight="1" x14ac:dyDescent="0.3">
      <c r="A89" s="94">
        <v>84</v>
      </c>
      <c r="B89" s="95">
        <v>43640</v>
      </c>
      <c r="C89" s="90" t="s">
        <v>69</v>
      </c>
      <c r="D89" s="96" t="s">
        <v>410</v>
      </c>
      <c r="E89" s="65" t="s">
        <v>129</v>
      </c>
      <c r="F89" s="65" t="s">
        <v>101</v>
      </c>
      <c r="G89" s="65">
        <v>2</v>
      </c>
      <c r="H89" s="93">
        <f t="shared" si="1"/>
        <v>80000</v>
      </c>
      <c r="I89" s="93">
        <v>160000</v>
      </c>
      <c r="J89" s="65"/>
    </row>
    <row r="90" spans="1:10" ht="15" customHeight="1" x14ac:dyDescent="0.3">
      <c r="A90" s="94">
        <v>85</v>
      </c>
      <c r="B90" s="95">
        <v>43642</v>
      </c>
      <c r="C90" s="90" t="s">
        <v>69</v>
      </c>
      <c r="D90" s="96" t="s">
        <v>414</v>
      </c>
      <c r="E90" s="65" t="s">
        <v>137</v>
      </c>
      <c r="F90" s="65" t="s">
        <v>108</v>
      </c>
      <c r="G90" s="65">
        <v>1</v>
      </c>
      <c r="H90" s="93">
        <f t="shared" si="1"/>
        <v>30000</v>
      </c>
      <c r="I90" s="93">
        <v>30000</v>
      </c>
      <c r="J90" s="65"/>
    </row>
    <row r="91" spans="1:10" ht="15" customHeight="1" x14ac:dyDescent="0.3">
      <c r="A91" s="94">
        <v>86</v>
      </c>
      <c r="B91" s="95">
        <v>43642</v>
      </c>
      <c r="C91" s="90" t="s">
        <v>69</v>
      </c>
      <c r="D91" s="96" t="s">
        <v>415</v>
      </c>
      <c r="E91" s="65" t="s">
        <v>138</v>
      </c>
      <c r="F91" s="65" t="s">
        <v>108</v>
      </c>
      <c r="G91" s="65">
        <v>10</v>
      </c>
      <c r="H91" s="93">
        <f t="shared" si="1"/>
        <v>2000</v>
      </c>
      <c r="I91" s="93">
        <v>20000</v>
      </c>
      <c r="J91" s="65"/>
    </row>
    <row r="92" spans="1:10" ht="15" customHeight="1" x14ac:dyDescent="0.3">
      <c r="A92" s="94">
        <v>87</v>
      </c>
      <c r="B92" s="95">
        <v>43644</v>
      </c>
      <c r="C92" s="90" t="s">
        <v>69</v>
      </c>
      <c r="D92" s="96" t="s">
        <v>400</v>
      </c>
      <c r="E92" s="65" t="s">
        <v>128</v>
      </c>
      <c r="F92" s="65" t="s">
        <v>108</v>
      </c>
      <c r="G92" s="65">
        <v>13</v>
      </c>
      <c r="H92" s="93">
        <f t="shared" si="1"/>
        <v>1000</v>
      </c>
      <c r="I92" s="93">
        <v>13000</v>
      </c>
      <c r="J92" s="65"/>
    </row>
    <row r="93" spans="1:10" ht="15" customHeight="1" x14ac:dyDescent="0.3">
      <c r="A93" s="94">
        <v>88</v>
      </c>
      <c r="B93" s="95">
        <v>43644</v>
      </c>
      <c r="C93" s="90" t="s">
        <v>69</v>
      </c>
      <c r="D93" s="96" t="s">
        <v>400</v>
      </c>
      <c r="E93" s="65" t="s">
        <v>112</v>
      </c>
      <c r="F93" s="65" t="s">
        <v>108</v>
      </c>
      <c r="G93" s="65">
        <v>18</v>
      </c>
      <c r="H93" s="93">
        <f t="shared" si="1"/>
        <v>1000</v>
      </c>
      <c r="I93" s="93">
        <v>18000</v>
      </c>
      <c r="J93" s="65"/>
    </row>
    <row r="94" spans="1:10" ht="15" customHeight="1" x14ac:dyDescent="0.3">
      <c r="A94" s="94">
        <v>89</v>
      </c>
      <c r="B94" s="95">
        <v>43647</v>
      </c>
      <c r="C94" s="90" t="s">
        <v>69</v>
      </c>
      <c r="D94" s="96" t="s">
        <v>416</v>
      </c>
      <c r="E94" s="65" t="s">
        <v>139</v>
      </c>
      <c r="F94" s="65" t="s">
        <v>108</v>
      </c>
      <c r="G94" s="65">
        <v>1</v>
      </c>
      <c r="H94" s="93">
        <f t="shared" si="1"/>
        <v>70000</v>
      </c>
      <c r="I94" s="93">
        <v>70000</v>
      </c>
      <c r="J94" s="65"/>
    </row>
    <row r="95" spans="1:10" ht="15" customHeight="1" x14ac:dyDescent="0.3">
      <c r="A95" s="94">
        <v>90</v>
      </c>
      <c r="B95" s="95">
        <v>43647</v>
      </c>
      <c r="C95" s="90" t="s">
        <v>69</v>
      </c>
      <c r="D95" s="96" t="s">
        <v>387</v>
      </c>
      <c r="E95" s="65" t="s">
        <v>102</v>
      </c>
      <c r="F95" s="65" t="s">
        <v>103</v>
      </c>
      <c r="G95" s="65">
        <v>10</v>
      </c>
      <c r="H95" s="93">
        <f t="shared" si="1"/>
        <v>10000</v>
      </c>
      <c r="I95" s="93">
        <v>100000</v>
      </c>
      <c r="J95" s="65"/>
    </row>
    <row r="96" spans="1:10" ht="15" customHeight="1" x14ac:dyDescent="0.3">
      <c r="A96" s="94">
        <v>91</v>
      </c>
      <c r="B96" s="95">
        <v>43650</v>
      </c>
      <c r="C96" s="90" t="s">
        <v>69</v>
      </c>
      <c r="D96" s="96" t="s">
        <v>409</v>
      </c>
      <c r="E96" s="65" t="s">
        <v>140</v>
      </c>
      <c r="F96" s="65" t="s">
        <v>101</v>
      </c>
      <c r="G96" s="65">
        <v>1</v>
      </c>
      <c r="H96" s="93">
        <v>25000</v>
      </c>
      <c r="I96" s="93">
        <f>G96*H96</f>
        <v>25000</v>
      </c>
      <c r="J96" s="65"/>
    </row>
    <row r="97" spans="1:10" ht="15" customHeight="1" x14ac:dyDescent="0.3">
      <c r="A97" s="94">
        <v>92</v>
      </c>
      <c r="B97" s="95">
        <v>43650</v>
      </c>
      <c r="C97" s="90" t="s">
        <v>69</v>
      </c>
      <c r="D97" s="96" t="s">
        <v>409</v>
      </c>
      <c r="E97" s="65" t="s">
        <v>126</v>
      </c>
      <c r="F97" s="65" t="s">
        <v>103</v>
      </c>
      <c r="G97" s="65">
        <v>20</v>
      </c>
      <c r="H97" s="93">
        <v>3000</v>
      </c>
      <c r="I97" s="93">
        <f>G97*H97</f>
        <v>60000</v>
      </c>
      <c r="J97" s="65"/>
    </row>
    <row r="98" spans="1:10" ht="15" customHeight="1" x14ac:dyDescent="0.3">
      <c r="A98" s="94">
        <v>93</v>
      </c>
      <c r="B98" s="95">
        <v>43654</v>
      </c>
      <c r="C98" s="90" t="s">
        <v>69</v>
      </c>
      <c r="D98" s="96" t="s">
        <v>387</v>
      </c>
      <c r="E98" s="65" t="s">
        <v>102</v>
      </c>
      <c r="F98" s="65" t="s">
        <v>103</v>
      </c>
      <c r="G98" s="65">
        <v>10</v>
      </c>
      <c r="H98" s="93">
        <f t="shared" si="1"/>
        <v>10000</v>
      </c>
      <c r="I98" s="93">
        <v>100000</v>
      </c>
      <c r="J98" s="65"/>
    </row>
    <row r="99" spans="1:10" ht="15" customHeight="1" x14ac:dyDescent="0.3">
      <c r="A99" s="94">
        <v>94</v>
      </c>
      <c r="B99" s="95">
        <v>43655</v>
      </c>
      <c r="C99" s="90" t="s">
        <v>69</v>
      </c>
      <c r="D99" s="96" t="s">
        <v>398</v>
      </c>
      <c r="E99" s="65" t="s">
        <v>141</v>
      </c>
      <c r="F99" s="65" t="s">
        <v>103</v>
      </c>
      <c r="G99" s="65">
        <v>23</v>
      </c>
      <c r="H99" s="93">
        <f t="shared" si="1"/>
        <v>1000</v>
      </c>
      <c r="I99" s="93">
        <v>23000</v>
      </c>
      <c r="J99" s="65"/>
    </row>
    <row r="100" spans="1:10" ht="15" customHeight="1" x14ac:dyDescent="0.3">
      <c r="A100" s="94">
        <v>95</v>
      </c>
      <c r="B100" s="95">
        <v>43661</v>
      </c>
      <c r="C100" s="90" t="s">
        <v>69</v>
      </c>
      <c r="D100" s="96" t="s">
        <v>417</v>
      </c>
      <c r="E100" s="65" t="s">
        <v>105</v>
      </c>
      <c r="F100" s="65" t="s">
        <v>103</v>
      </c>
      <c r="G100" s="65">
        <v>350</v>
      </c>
      <c r="H100" s="93">
        <f t="shared" si="1"/>
        <v>3000</v>
      </c>
      <c r="I100" s="93">
        <v>1050000</v>
      </c>
      <c r="J100" s="65"/>
    </row>
    <row r="101" spans="1:10" ht="15" customHeight="1" x14ac:dyDescent="0.3">
      <c r="A101" s="94">
        <v>96</v>
      </c>
      <c r="B101" s="95">
        <v>43700</v>
      </c>
      <c r="C101" s="90" t="s">
        <v>69</v>
      </c>
      <c r="D101" s="96" t="s">
        <v>403</v>
      </c>
      <c r="E101" s="65" t="s">
        <v>142</v>
      </c>
      <c r="F101" s="65" t="s">
        <v>108</v>
      </c>
      <c r="G101" s="65">
        <v>35</v>
      </c>
      <c r="H101" s="93">
        <f t="shared" si="1"/>
        <v>1000</v>
      </c>
      <c r="I101" s="93">
        <v>35000</v>
      </c>
      <c r="J101" s="65"/>
    </row>
    <row r="102" spans="1:10" ht="15" customHeight="1" x14ac:dyDescent="0.3">
      <c r="A102" s="94">
        <v>97</v>
      </c>
      <c r="B102" s="95">
        <v>43706</v>
      </c>
      <c r="C102" s="90" t="s">
        <v>69</v>
      </c>
      <c r="D102" s="96" t="s">
        <v>410</v>
      </c>
      <c r="E102" s="65" t="s">
        <v>129</v>
      </c>
      <c r="F102" s="65" t="s">
        <v>101</v>
      </c>
      <c r="G102" s="65">
        <v>2</v>
      </c>
      <c r="H102" s="93">
        <f t="shared" si="1"/>
        <v>80000</v>
      </c>
      <c r="I102" s="93">
        <v>160000</v>
      </c>
      <c r="J102" s="65"/>
    </row>
    <row r="103" spans="1:10" ht="15" customHeight="1" x14ac:dyDescent="0.3">
      <c r="A103" s="94">
        <v>98</v>
      </c>
      <c r="B103" s="95">
        <v>43714</v>
      </c>
      <c r="C103" s="90" t="s">
        <v>69</v>
      </c>
      <c r="D103" s="96" t="s">
        <v>381</v>
      </c>
      <c r="E103" s="65" t="s">
        <v>143</v>
      </c>
      <c r="F103" s="65" t="s">
        <v>144</v>
      </c>
      <c r="G103" s="65">
        <v>100</v>
      </c>
      <c r="H103" s="93">
        <f t="shared" si="1"/>
        <v>10000</v>
      </c>
      <c r="I103" s="93">
        <v>1000000</v>
      </c>
      <c r="J103" s="65"/>
    </row>
    <row r="104" spans="1:10" ht="15" customHeight="1" x14ac:dyDescent="0.3">
      <c r="A104" s="94">
        <v>99</v>
      </c>
      <c r="B104" s="95">
        <v>43717</v>
      </c>
      <c r="C104" s="90" t="s">
        <v>69</v>
      </c>
      <c r="D104" s="96" t="s">
        <v>418</v>
      </c>
      <c r="E104" s="65" t="s">
        <v>143</v>
      </c>
      <c r="F104" s="65" t="s">
        <v>144</v>
      </c>
      <c r="G104" s="65">
        <v>50</v>
      </c>
      <c r="H104" s="93">
        <f t="shared" si="1"/>
        <v>10000</v>
      </c>
      <c r="I104" s="93">
        <v>500000</v>
      </c>
      <c r="J104" s="65"/>
    </row>
    <row r="105" spans="1:10" ht="15" customHeight="1" x14ac:dyDescent="0.3">
      <c r="A105" s="94">
        <v>100</v>
      </c>
      <c r="B105" s="95">
        <v>43718</v>
      </c>
      <c r="C105" s="90" t="s">
        <v>69</v>
      </c>
      <c r="D105" s="96" t="s">
        <v>419</v>
      </c>
      <c r="E105" s="65" t="s">
        <v>145</v>
      </c>
      <c r="F105" s="65" t="s">
        <v>108</v>
      </c>
      <c r="G105" s="65">
        <v>1</v>
      </c>
      <c r="H105" s="93">
        <v>580000</v>
      </c>
      <c r="I105" s="93">
        <f>G105*H105</f>
        <v>580000</v>
      </c>
      <c r="J105" s="65"/>
    </row>
    <row r="106" spans="1:10" ht="15" customHeight="1" x14ac:dyDescent="0.3">
      <c r="A106" s="94">
        <v>101</v>
      </c>
      <c r="B106" s="95">
        <v>43718</v>
      </c>
      <c r="C106" s="90" t="s">
        <v>69</v>
      </c>
      <c r="D106" s="96" t="s">
        <v>419</v>
      </c>
      <c r="E106" s="65" t="s">
        <v>146</v>
      </c>
      <c r="F106" s="65" t="s">
        <v>108</v>
      </c>
      <c r="G106" s="65">
        <v>1</v>
      </c>
      <c r="H106" s="93">
        <v>474780</v>
      </c>
      <c r="I106" s="93">
        <f>G106*H106</f>
        <v>474780</v>
      </c>
      <c r="J106" s="65"/>
    </row>
    <row r="107" spans="1:10" ht="15" customHeight="1" x14ac:dyDescent="0.3">
      <c r="A107" s="94">
        <v>102</v>
      </c>
      <c r="B107" s="95">
        <v>43718</v>
      </c>
      <c r="C107" s="90" t="s">
        <v>69</v>
      </c>
      <c r="D107" s="96" t="s">
        <v>420</v>
      </c>
      <c r="E107" s="65" t="s">
        <v>113</v>
      </c>
      <c r="F107" s="65" t="s">
        <v>101</v>
      </c>
      <c r="G107" s="65">
        <v>18</v>
      </c>
      <c r="H107" s="93">
        <f t="shared" si="1"/>
        <v>22500</v>
      </c>
      <c r="I107" s="93">
        <v>405000</v>
      </c>
      <c r="J107" s="65"/>
    </row>
    <row r="108" spans="1:10" ht="15" customHeight="1" x14ac:dyDescent="0.3">
      <c r="A108" s="94">
        <v>103</v>
      </c>
      <c r="B108" s="95">
        <v>43727</v>
      </c>
      <c r="C108" s="90" t="s">
        <v>69</v>
      </c>
      <c r="D108" s="96" t="s">
        <v>400</v>
      </c>
      <c r="E108" s="65" t="s">
        <v>112</v>
      </c>
      <c r="F108" s="65" t="s">
        <v>108</v>
      </c>
      <c r="G108" s="65">
        <v>15</v>
      </c>
      <c r="H108" s="93">
        <f t="shared" si="1"/>
        <v>1000</v>
      </c>
      <c r="I108" s="93">
        <v>15000</v>
      </c>
      <c r="J108" s="65"/>
    </row>
    <row r="109" spans="1:10" ht="15" customHeight="1" x14ac:dyDescent="0.3">
      <c r="A109" s="94">
        <v>104</v>
      </c>
      <c r="B109" s="95">
        <v>43727</v>
      </c>
      <c r="C109" s="90" t="s">
        <v>69</v>
      </c>
      <c r="D109" s="96" t="s">
        <v>400</v>
      </c>
      <c r="E109" s="65" t="s">
        <v>128</v>
      </c>
      <c r="F109" s="65" t="s">
        <v>108</v>
      </c>
      <c r="G109" s="65">
        <v>12</v>
      </c>
      <c r="H109" s="93">
        <f t="shared" si="1"/>
        <v>1000</v>
      </c>
      <c r="I109" s="93">
        <v>12000</v>
      </c>
      <c r="J109" s="65"/>
    </row>
    <row r="110" spans="1:10" ht="15" customHeight="1" x14ac:dyDescent="0.3">
      <c r="A110" s="94">
        <v>105</v>
      </c>
      <c r="B110" s="95">
        <v>43738</v>
      </c>
      <c r="C110" s="90" t="s">
        <v>69</v>
      </c>
      <c r="D110" s="96" t="s">
        <v>384</v>
      </c>
      <c r="E110" s="65" t="s">
        <v>98</v>
      </c>
      <c r="F110" s="65" t="s">
        <v>99</v>
      </c>
      <c r="G110" s="65">
        <v>10</v>
      </c>
      <c r="H110" s="93">
        <f t="shared" si="1"/>
        <v>6000</v>
      </c>
      <c r="I110" s="93">
        <v>60000</v>
      </c>
      <c r="J110" s="65"/>
    </row>
    <row r="111" spans="1:10" ht="15" customHeight="1" x14ac:dyDescent="0.3">
      <c r="A111" s="94">
        <v>106</v>
      </c>
      <c r="B111" s="95">
        <v>43739</v>
      </c>
      <c r="C111" s="90" t="s">
        <v>69</v>
      </c>
      <c r="D111" s="96" t="s">
        <v>396</v>
      </c>
      <c r="E111" s="65" t="s">
        <v>147</v>
      </c>
      <c r="F111" s="65" t="s">
        <v>101</v>
      </c>
      <c r="G111" s="65">
        <v>2</v>
      </c>
      <c r="H111" s="93">
        <f t="shared" si="1"/>
        <v>60000</v>
      </c>
      <c r="I111" s="93">
        <v>120000</v>
      </c>
      <c r="J111" s="65"/>
    </row>
    <row r="112" spans="1:10" ht="15" customHeight="1" x14ac:dyDescent="0.3">
      <c r="A112" s="94">
        <v>107</v>
      </c>
      <c r="B112" s="95">
        <v>43742</v>
      </c>
      <c r="C112" s="90" t="s">
        <v>69</v>
      </c>
      <c r="D112" s="96" t="s">
        <v>400</v>
      </c>
      <c r="E112" s="65" t="s">
        <v>128</v>
      </c>
      <c r="F112" s="65" t="s">
        <v>108</v>
      </c>
      <c r="G112" s="65">
        <v>15</v>
      </c>
      <c r="H112" s="93">
        <f t="shared" si="1"/>
        <v>1000</v>
      </c>
      <c r="I112" s="93">
        <v>15000</v>
      </c>
      <c r="J112" s="65"/>
    </row>
    <row r="113" spans="1:10" ht="15" customHeight="1" x14ac:dyDescent="0.3">
      <c r="A113" s="94">
        <v>108</v>
      </c>
      <c r="B113" s="95">
        <v>43742</v>
      </c>
      <c r="C113" s="90" t="s">
        <v>69</v>
      </c>
      <c r="D113" s="96" t="s">
        <v>400</v>
      </c>
      <c r="E113" s="65" t="s">
        <v>112</v>
      </c>
      <c r="F113" s="65" t="s">
        <v>108</v>
      </c>
      <c r="G113" s="65">
        <v>15</v>
      </c>
      <c r="H113" s="93">
        <f t="shared" si="1"/>
        <v>1000</v>
      </c>
      <c r="I113" s="93">
        <v>15000</v>
      </c>
      <c r="J113" s="65"/>
    </row>
    <row r="114" spans="1:10" ht="15" customHeight="1" x14ac:dyDescent="0.3">
      <c r="A114" s="94">
        <v>109</v>
      </c>
      <c r="B114" s="95">
        <v>43745</v>
      </c>
      <c r="C114" s="90" t="s">
        <v>69</v>
      </c>
      <c r="D114" s="96" t="s">
        <v>387</v>
      </c>
      <c r="E114" s="65" t="s">
        <v>102</v>
      </c>
      <c r="F114" s="65" t="s">
        <v>103</v>
      </c>
      <c r="G114" s="65">
        <v>10</v>
      </c>
      <c r="H114" s="93">
        <f t="shared" si="1"/>
        <v>10000</v>
      </c>
      <c r="I114" s="93">
        <v>100000</v>
      </c>
      <c r="J114" s="65"/>
    </row>
    <row r="115" spans="1:10" ht="15" customHeight="1" x14ac:dyDescent="0.3">
      <c r="A115" s="94">
        <v>110</v>
      </c>
      <c r="B115" s="95">
        <v>43748</v>
      </c>
      <c r="C115" s="90" t="s">
        <v>69</v>
      </c>
      <c r="D115" s="96" t="s">
        <v>421</v>
      </c>
      <c r="E115" s="65" t="s">
        <v>148</v>
      </c>
      <c r="F115" s="65" t="s">
        <v>108</v>
      </c>
      <c r="G115" s="65">
        <v>100</v>
      </c>
      <c r="H115" s="93">
        <f t="shared" si="1"/>
        <v>40000</v>
      </c>
      <c r="I115" s="93">
        <v>4000000</v>
      </c>
      <c r="J115" s="65"/>
    </row>
    <row r="116" spans="1:10" ht="15" customHeight="1" x14ac:dyDescent="0.3">
      <c r="A116" s="94">
        <v>111</v>
      </c>
      <c r="B116" s="95">
        <v>43748</v>
      </c>
      <c r="C116" s="90" t="s">
        <v>69</v>
      </c>
      <c r="D116" s="96" t="s">
        <v>422</v>
      </c>
      <c r="E116" s="65" t="s">
        <v>148</v>
      </c>
      <c r="F116" s="65" t="s">
        <v>108</v>
      </c>
      <c r="G116" s="65">
        <v>100</v>
      </c>
      <c r="H116" s="93">
        <f t="shared" si="1"/>
        <v>40000</v>
      </c>
      <c r="I116" s="93">
        <v>4000000</v>
      </c>
      <c r="J116" s="65"/>
    </row>
    <row r="117" spans="1:10" ht="15" customHeight="1" x14ac:dyDescent="0.3">
      <c r="A117" s="94">
        <v>112</v>
      </c>
      <c r="B117" s="95">
        <v>43748</v>
      </c>
      <c r="C117" s="90" t="s">
        <v>69</v>
      </c>
      <c r="D117" s="96" t="s">
        <v>423</v>
      </c>
      <c r="E117" s="65" t="s">
        <v>148</v>
      </c>
      <c r="F117" s="65" t="s">
        <v>108</v>
      </c>
      <c r="G117" s="65">
        <v>200</v>
      </c>
      <c r="H117" s="93">
        <f t="shared" si="1"/>
        <v>40000</v>
      </c>
      <c r="I117" s="93">
        <v>8000000</v>
      </c>
      <c r="J117" s="65"/>
    </row>
    <row r="118" spans="1:10" ht="15" customHeight="1" x14ac:dyDescent="0.3">
      <c r="A118" s="94">
        <v>113</v>
      </c>
      <c r="B118" s="95">
        <v>43748</v>
      </c>
      <c r="C118" s="90" t="s">
        <v>69</v>
      </c>
      <c r="D118" s="96" t="s">
        <v>424</v>
      </c>
      <c r="E118" s="65" t="s">
        <v>148</v>
      </c>
      <c r="F118" s="65" t="s">
        <v>108</v>
      </c>
      <c r="G118" s="65">
        <v>400</v>
      </c>
      <c r="H118" s="93">
        <f t="shared" si="1"/>
        <v>40000</v>
      </c>
      <c r="I118" s="93">
        <v>16000000</v>
      </c>
      <c r="J118" s="65"/>
    </row>
    <row r="119" spans="1:10" ht="15" customHeight="1" x14ac:dyDescent="0.3">
      <c r="A119" s="94">
        <v>114</v>
      </c>
      <c r="B119" s="95">
        <v>43749</v>
      </c>
      <c r="C119" s="90" t="s">
        <v>69</v>
      </c>
      <c r="D119" s="96" t="s">
        <v>425</v>
      </c>
      <c r="E119" s="65" t="s">
        <v>149</v>
      </c>
      <c r="F119" s="65" t="s">
        <v>108</v>
      </c>
      <c r="G119" s="65">
        <v>100</v>
      </c>
      <c r="H119" s="93">
        <f t="shared" si="1"/>
        <v>1000</v>
      </c>
      <c r="I119" s="93">
        <v>100000</v>
      </c>
      <c r="J119" s="65" t="s">
        <v>150</v>
      </c>
    </row>
    <row r="120" spans="1:10" ht="15" customHeight="1" x14ac:dyDescent="0.3">
      <c r="A120" s="94">
        <v>115</v>
      </c>
      <c r="B120" s="95">
        <v>43752</v>
      </c>
      <c r="C120" s="90" t="s">
        <v>69</v>
      </c>
      <c r="D120" s="96" t="s">
        <v>387</v>
      </c>
      <c r="E120" s="65" t="s">
        <v>102</v>
      </c>
      <c r="F120" s="65" t="s">
        <v>103</v>
      </c>
      <c r="G120" s="65">
        <v>7</v>
      </c>
      <c r="H120" s="93">
        <f t="shared" si="1"/>
        <v>10000</v>
      </c>
      <c r="I120" s="93">
        <v>70000</v>
      </c>
      <c r="J120" s="65"/>
    </row>
    <row r="121" spans="1:10" ht="15" customHeight="1" x14ac:dyDescent="0.3">
      <c r="A121" s="94">
        <v>116</v>
      </c>
      <c r="B121" s="95">
        <v>43753</v>
      </c>
      <c r="C121" s="90" t="s">
        <v>69</v>
      </c>
      <c r="D121" s="96" t="s">
        <v>400</v>
      </c>
      <c r="E121" s="65" t="s">
        <v>112</v>
      </c>
      <c r="F121" s="65" t="s">
        <v>108</v>
      </c>
      <c r="G121" s="65">
        <v>15</v>
      </c>
      <c r="H121" s="93">
        <f t="shared" si="1"/>
        <v>1000</v>
      </c>
      <c r="I121" s="93">
        <v>15000</v>
      </c>
      <c r="J121" s="65"/>
    </row>
    <row r="122" spans="1:10" ht="15" customHeight="1" x14ac:dyDescent="0.3">
      <c r="A122" s="94">
        <v>117</v>
      </c>
      <c r="B122" s="95">
        <v>43753</v>
      </c>
      <c r="C122" s="90" t="s">
        <v>69</v>
      </c>
      <c r="D122" s="96" t="s">
        <v>400</v>
      </c>
      <c r="E122" s="65" t="s">
        <v>128</v>
      </c>
      <c r="F122" s="65" t="s">
        <v>108</v>
      </c>
      <c r="G122" s="65">
        <v>5</v>
      </c>
      <c r="H122" s="93">
        <f t="shared" si="1"/>
        <v>1000</v>
      </c>
      <c r="I122" s="93">
        <v>5000</v>
      </c>
      <c r="J122" s="65"/>
    </row>
    <row r="123" spans="1:10" ht="15" customHeight="1" x14ac:dyDescent="0.3">
      <c r="A123" s="94">
        <v>118</v>
      </c>
      <c r="B123" s="95">
        <v>43760</v>
      </c>
      <c r="C123" s="90" t="s">
        <v>69</v>
      </c>
      <c r="D123" s="96" t="s">
        <v>412</v>
      </c>
      <c r="E123" s="65" t="s">
        <v>151</v>
      </c>
      <c r="F123" s="65" t="s">
        <v>103</v>
      </c>
      <c r="G123" s="65">
        <v>10</v>
      </c>
      <c r="H123" s="93">
        <v>4000</v>
      </c>
      <c r="I123" s="93">
        <f>G123*H123</f>
        <v>40000</v>
      </c>
      <c r="J123" s="65"/>
    </row>
    <row r="124" spans="1:10" ht="15" customHeight="1" x14ac:dyDescent="0.3">
      <c r="A124" s="94">
        <v>119</v>
      </c>
      <c r="B124" s="95">
        <v>43760</v>
      </c>
      <c r="C124" s="90" t="s">
        <v>69</v>
      </c>
      <c r="D124" s="96" t="s">
        <v>412</v>
      </c>
      <c r="E124" s="65" t="s">
        <v>152</v>
      </c>
      <c r="F124" s="65" t="s">
        <v>103</v>
      </c>
      <c r="G124" s="65">
        <v>8</v>
      </c>
      <c r="H124" s="93">
        <v>5000</v>
      </c>
      <c r="I124" s="93">
        <f t="shared" ref="I124:I127" si="2">G124*H124</f>
        <v>40000</v>
      </c>
      <c r="J124" s="65"/>
    </row>
    <row r="125" spans="1:10" ht="15" customHeight="1" x14ac:dyDescent="0.3">
      <c r="A125" s="94">
        <v>120</v>
      </c>
      <c r="B125" s="95">
        <v>43760</v>
      </c>
      <c r="C125" s="90" t="s">
        <v>69</v>
      </c>
      <c r="D125" s="96" t="s">
        <v>412</v>
      </c>
      <c r="E125" s="65" t="s">
        <v>153</v>
      </c>
      <c r="F125" s="65" t="s">
        <v>103</v>
      </c>
      <c r="G125" s="65">
        <v>6</v>
      </c>
      <c r="H125" s="93">
        <v>10000</v>
      </c>
      <c r="I125" s="93">
        <f t="shared" si="2"/>
        <v>60000</v>
      </c>
      <c r="J125" s="65"/>
    </row>
    <row r="126" spans="1:10" ht="15" customHeight="1" x14ac:dyDescent="0.3">
      <c r="A126" s="94">
        <v>121</v>
      </c>
      <c r="B126" s="95">
        <v>43760</v>
      </c>
      <c r="C126" s="90" t="s">
        <v>69</v>
      </c>
      <c r="D126" s="96" t="s">
        <v>412</v>
      </c>
      <c r="E126" s="65" t="s">
        <v>154</v>
      </c>
      <c r="F126" s="65" t="s">
        <v>103</v>
      </c>
      <c r="G126" s="65">
        <v>25</v>
      </c>
      <c r="H126" s="93">
        <v>10000</v>
      </c>
      <c r="I126" s="93">
        <f t="shared" si="2"/>
        <v>250000</v>
      </c>
      <c r="J126" s="65"/>
    </row>
    <row r="127" spans="1:10" ht="15" customHeight="1" x14ac:dyDescent="0.3">
      <c r="A127" s="94">
        <v>122</v>
      </c>
      <c r="B127" s="95">
        <v>43760</v>
      </c>
      <c r="C127" s="90" t="s">
        <v>69</v>
      </c>
      <c r="D127" s="96" t="s">
        <v>412</v>
      </c>
      <c r="E127" s="65" t="s">
        <v>155</v>
      </c>
      <c r="F127" s="65" t="s">
        <v>103</v>
      </c>
      <c r="G127" s="65">
        <v>2</v>
      </c>
      <c r="H127" s="93">
        <v>2500</v>
      </c>
      <c r="I127" s="93">
        <f t="shared" si="2"/>
        <v>5000</v>
      </c>
      <c r="J127" s="65"/>
    </row>
    <row r="128" spans="1:10" ht="15" customHeight="1" x14ac:dyDescent="0.3">
      <c r="A128" s="94">
        <v>123</v>
      </c>
      <c r="B128" s="95">
        <v>43762</v>
      </c>
      <c r="C128" s="90" t="s">
        <v>69</v>
      </c>
      <c r="D128" s="96" t="s">
        <v>410</v>
      </c>
      <c r="E128" s="65" t="s">
        <v>129</v>
      </c>
      <c r="F128" s="65" t="s">
        <v>101</v>
      </c>
      <c r="G128" s="65">
        <v>1</v>
      </c>
      <c r="H128" s="93">
        <f t="shared" si="1"/>
        <v>80000</v>
      </c>
      <c r="I128" s="93">
        <v>80000</v>
      </c>
      <c r="J128" s="65"/>
    </row>
    <row r="129" spans="1:10" ht="15" customHeight="1" x14ac:dyDescent="0.3">
      <c r="A129" s="94">
        <v>124</v>
      </c>
      <c r="B129" s="95">
        <v>43762</v>
      </c>
      <c r="C129" s="90" t="s">
        <v>69</v>
      </c>
      <c r="D129" s="96" t="s">
        <v>426</v>
      </c>
      <c r="E129" s="65" t="s">
        <v>126</v>
      </c>
      <c r="F129" s="65" t="s">
        <v>103</v>
      </c>
      <c r="G129" s="65">
        <v>22</v>
      </c>
      <c r="H129" s="93">
        <f t="shared" si="1"/>
        <v>4550</v>
      </c>
      <c r="I129" s="93">
        <v>100100</v>
      </c>
      <c r="J129" s="65"/>
    </row>
    <row r="130" spans="1:10" ht="15" customHeight="1" x14ac:dyDescent="0.3">
      <c r="A130" s="94">
        <v>125</v>
      </c>
      <c r="B130" s="95">
        <v>43763</v>
      </c>
      <c r="C130" s="90" t="s">
        <v>69</v>
      </c>
      <c r="D130" s="96" t="s">
        <v>389</v>
      </c>
      <c r="E130" s="65" t="s">
        <v>104</v>
      </c>
      <c r="F130" s="65" t="s">
        <v>103</v>
      </c>
      <c r="G130" s="65">
        <v>8</v>
      </c>
      <c r="H130" s="93">
        <f t="shared" si="1"/>
        <v>2000</v>
      </c>
      <c r="I130" s="93">
        <v>16000</v>
      </c>
      <c r="J130" s="65"/>
    </row>
    <row r="131" spans="1:10" ht="15" customHeight="1" x14ac:dyDescent="0.3">
      <c r="A131" s="94">
        <v>126</v>
      </c>
      <c r="B131" s="95">
        <v>43766</v>
      </c>
      <c r="C131" s="90" t="s">
        <v>69</v>
      </c>
      <c r="D131" s="96" t="s">
        <v>427</v>
      </c>
      <c r="E131" s="65" t="s">
        <v>156</v>
      </c>
      <c r="F131" s="65" t="s">
        <v>108</v>
      </c>
      <c r="G131" s="65">
        <v>16</v>
      </c>
      <c r="H131" s="93">
        <v>50000</v>
      </c>
      <c r="I131" s="93">
        <f>G131*H131</f>
        <v>800000</v>
      </c>
      <c r="J131" s="65"/>
    </row>
    <row r="132" spans="1:10" ht="15" customHeight="1" x14ac:dyDescent="0.3">
      <c r="A132" s="94">
        <v>127</v>
      </c>
      <c r="B132" s="95">
        <v>43766</v>
      </c>
      <c r="C132" s="90" t="s">
        <v>69</v>
      </c>
      <c r="D132" s="96" t="s">
        <v>427</v>
      </c>
      <c r="E132" s="97" t="s">
        <v>157</v>
      </c>
      <c r="F132" s="65" t="s">
        <v>108</v>
      </c>
      <c r="G132" s="65">
        <v>36</v>
      </c>
      <c r="H132" s="93">
        <v>80000</v>
      </c>
      <c r="I132" s="93">
        <f t="shared" ref="I132:I137" si="3">G132*H132</f>
        <v>2880000</v>
      </c>
      <c r="J132" s="65"/>
    </row>
    <row r="133" spans="1:10" ht="15" customHeight="1" x14ac:dyDescent="0.3">
      <c r="A133" s="94">
        <v>128</v>
      </c>
      <c r="B133" s="95">
        <v>43766</v>
      </c>
      <c r="C133" s="90" t="s">
        <v>69</v>
      </c>
      <c r="D133" s="96" t="s">
        <v>427</v>
      </c>
      <c r="E133" s="97" t="s">
        <v>158</v>
      </c>
      <c r="F133" s="65" t="s">
        <v>108</v>
      </c>
      <c r="G133" s="65">
        <v>108</v>
      </c>
      <c r="H133" s="93">
        <v>2200</v>
      </c>
      <c r="I133" s="93">
        <f t="shared" si="3"/>
        <v>237600</v>
      </c>
      <c r="J133" s="65"/>
    </row>
    <row r="134" spans="1:10" ht="15" customHeight="1" x14ac:dyDescent="0.3">
      <c r="A134" s="94">
        <v>129</v>
      </c>
      <c r="B134" s="95">
        <v>43766</v>
      </c>
      <c r="C134" s="90" t="s">
        <v>69</v>
      </c>
      <c r="D134" s="96" t="s">
        <v>427</v>
      </c>
      <c r="E134" s="97" t="s">
        <v>159</v>
      </c>
      <c r="F134" s="65" t="s">
        <v>108</v>
      </c>
      <c r="G134" s="65">
        <v>736</v>
      </c>
      <c r="H134" s="93">
        <v>5300</v>
      </c>
      <c r="I134" s="93">
        <f t="shared" si="3"/>
        <v>3900800</v>
      </c>
      <c r="J134" s="65"/>
    </row>
    <row r="135" spans="1:10" ht="15" customHeight="1" x14ac:dyDescent="0.3">
      <c r="A135" s="94">
        <v>130</v>
      </c>
      <c r="B135" s="95">
        <v>43766</v>
      </c>
      <c r="C135" s="90" t="s">
        <v>69</v>
      </c>
      <c r="D135" s="96" t="s">
        <v>427</v>
      </c>
      <c r="E135" s="97" t="s">
        <v>160</v>
      </c>
      <c r="F135" s="65" t="s">
        <v>108</v>
      </c>
      <c r="G135" s="65">
        <v>128</v>
      </c>
      <c r="H135" s="93">
        <v>20500</v>
      </c>
      <c r="I135" s="93">
        <f t="shared" si="3"/>
        <v>2624000</v>
      </c>
      <c r="J135" s="65"/>
    </row>
    <row r="136" spans="1:10" ht="15" customHeight="1" x14ac:dyDescent="0.3">
      <c r="A136" s="94">
        <v>131</v>
      </c>
      <c r="B136" s="95">
        <v>43766</v>
      </c>
      <c r="C136" s="90" t="s">
        <v>69</v>
      </c>
      <c r="D136" s="96" t="s">
        <v>427</v>
      </c>
      <c r="E136" s="97" t="s">
        <v>161</v>
      </c>
      <c r="F136" s="65" t="s">
        <v>108</v>
      </c>
      <c r="G136" s="65">
        <v>160</v>
      </c>
      <c r="H136" s="93">
        <v>14500</v>
      </c>
      <c r="I136" s="93">
        <f t="shared" si="3"/>
        <v>2320000</v>
      </c>
      <c r="J136" s="65"/>
    </row>
    <row r="137" spans="1:10" ht="15" customHeight="1" x14ac:dyDescent="0.3">
      <c r="A137" s="94">
        <v>132</v>
      </c>
      <c r="B137" s="95">
        <v>43766</v>
      </c>
      <c r="C137" s="90" t="s">
        <v>69</v>
      </c>
      <c r="D137" s="96" t="s">
        <v>427</v>
      </c>
      <c r="E137" s="97" t="s">
        <v>162</v>
      </c>
      <c r="F137" s="65" t="s">
        <v>108</v>
      </c>
      <c r="G137" s="65">
        <v>240</v>
      </c>
      <c r="H137" s="93">
        <v>30000</v>
      </c>
      <c r="I137" s="93">
        <f t="shared" si="3"/>
        <v>7200000</v>
      </c>
      <c r="J137" s="65"/>
    </row>
    <row r="138" spans="1:10" ht="15" customHeight="1" x14ac:dyDescent="0.3">
      <c r="A138" s="94">
        <v>133</v>
      </c>
      <c r="B138" s="95">
        <v>43769</v>
      </c>
      <c r="C138" s="90" t="s">
        <v>69</v>
      </c>
      <c r="D138" s="96" t="s">
        <v>400</v>
      </c>
      <c r="E138" s="65" t="s">
        <v>128</v>
      </c>
      <c r="F138" s="65" t="s">
        <v>108</v>
      </c>
      <c r="G138" s="65">
        <v>12</v>
      </c>
      <c r="H138" s="93">
        <f t="shared" ref="H138:H190" si="4">I138/G138</f>
        <v>1000</v>
      </c>
      <c r="I138" s="93">
        <v>12000</v>
      </c>
      <c r="J138" s="65"/>
    </row>
    <row r="139" spans="1:10" ht="15" customHeight="1" x14ac:dyDescent="0.3">
      <c r="A139" s="94">
        <v>134</v>
      </c>
      <c r="B139" s="95">
        <v>43769</v>
      </c>
      <c r="C139" s="90" t="s">
        <v>69</v>
      </c>
      <c r="D139" s="96" t="s">
        <v>400</v>
      </c>
      <c r="E139" s="65" t="s">
        <v>112</v>
      </c>
      <c r="F139" s="65" t="s">
        <v>108</v>
      </c>
      <c r="G139" s="65">
        <v>18</v>
      </c>
      <c r="H139" s="93">
        <f t="shared" si="4"/>
        <v>1000</v>
      </c>
      <c r="I139" s="93">
        <v>18000</v>
      </c>
      <c r="J139" s="65"/>
    </row>
    <row r="140" spans="1:10" ht="15" customHeight="1" x14ac:dyDescent="0.3">
      <c r="A140" s="94">
        <v>135</v>
      </c>
      <c r="B140" s="95">
        <v>43769</v>
      </c>
      <c r="C140" s="90" t="s">
        <v>69</v>
      </c>
      <c r="D140" s="96" t="s">
        <v>430</v>
      </c>
      <c r="E140" s="65" t="s">
        <v>151</v>
      </c>
      <c r="F140" s="65" t="s">
        <v>101</v>
      </c>
      <c r="G140" s="65">
        <v>6</v>
      </c>
      <c r="H140" s="93">
        <f t="shared" si="4"/>
        <v>10000</v>
      </c>
      <c r="I140" s="93">
        <v>60000</v>
      </c>
      <c r="J140" s="65"/>
    </row>
    <row r="141" spans="1:10" ht="15" customHeight="1" x14ac:dyDescent="0.3">
      <c r="A141" s="94">
        <v>136</v>
      </c>
      <c r="B141" s="95">
        <v>43770</v>
      </c>
      <c r="C141" s="90" t="s">
        <v>69</v>
      </c>
      <c r="D141" s="96" t="s">
        <v>384</v>
      </c>
      <c r="E141" s="65" t="s">
        <v>98</v>
      </c>
      <c r="F141" s="65" t="s">
        <v>99</v>
      </c>
      <c r="G141" s="65">
        <v>10</v>
      </c>
      <c r="H141" s="93">
        <f t="shared" si="4"/>
        <v>5000</v>
      </c>
      <c r="I141" s="93">
        <v>50000</v>
      </c>
      <c r="J141" s="65"/>
    </row>
    <row r="142" spans="1:10" ht="15" customHeight="1" x14ac:dyDescent="0.3">
      <c r="A142" s="94">
        <v>137</v>
      </c>
      <c r="B142" s="95">
        <v>43770</v>
      </c>
      <c r="C142" s="90" t="s">
        <v>69</v>
      </c>
      <c r="D142" s="96" t="s">
        <v>428</v>
      </c>
      <c r="E142" s="65" t="s">
        <v>163</v>
      </c>
      <c r="F142" s="65" t="s">
        <v>108</v>
      </c>
      <c r="G142" s="65">
        <v>200</v>
      </c>
      <c r="H142" s="93">
        <f t="shared" si="4"/>
        <v>200</v>
      </c>
      <c r="I142" s="93">
        <v>40000</v>
      </c>
      <c r="J142" s="65"/>
    </row>
    <row r="143" spans="1:10" ht="15" customHeight="1" x14ac:dyDescent="0.3">
      <c r="A143" s="94">
        <v>138</v>
      </c>
      <c r="B143" s="95">
        <v>43770</v>
      </c>
      <c r="C143" s="90" t="s">
        <v>69</v>
      </c>
      <c r="D143" s="96" t="s">
        <v>429</v>
      </c>
      <c r="E143" s="65" t="s">
        <v>164</v>
      </c>
      <c r="F143" s="65" t="s">
        <v>103</v>
      </c>
      <c r="G143" s="65">
        <v>20</v>
      </c>
      <c r="H143" s="93">
        <f t="shared" si="4"/>
        <v>20000</v>
      </c>
      <c r="I143" s="93">
        <v>400000</v>
      </c>
      <c r="J143" s="65"/>
    </row>
    <row r="144" spans="1:10" ht="15" customHeight="1" x14ac:dyDescent="0.3">
      <c r="A144" s="94">
        <v>139</v>
      </c>
      <c r="B144" s="95">
        <v>43774</v>
      </c>
      <c r="C144" s="90" t="s">
        <v>69</v>
      </c>
      <c r="D144" s="96" t="s">
        <v>396</v>
      </c>
      <c r="E144" s="65" t="s">
        <v>147</v>
      </c>
      <c r="F144" s="65" t="s">
        <v>101</v>
      </c>
      <c r="G144" s="65">
        <v>2</v>
      </c>
      <c r="H144" s="93">
        <f t="shared" si="4"/>
        <v>60000</v>
      </c>
      <c r="I144" s="93">
        <v>120000</v>
      </c>
      <c r="J144" s="65"/>
    </row>
    <row r="145" spans="1:10" ht="15" customHeight="1" x14ac:dyDescent="0.3">
      <c r="A145" s="94">
        <v>140</v>
      </c>
      <c r="B145" s="95">
        <v>43782</v>
      </c>
      <c r="C145" s="90" t="s">
        <v>69</v>
      </c>
      <c r="D145" s="96" t="s">
        <v>431</v>
      </c>
      <c r="E145" s="65" t="s">
        <v>165</v>
      </c>
      <c r="F145" s="65" t="s">
        <v>108</v>
      </c>
      <c r="G145" s="65">
        <v>10</v>
      </c>
      <c r="H145" s="93">
        <f t="shared" si="4"/>
        <v>30000</v>
      </c>
      <c r="I145" s="93">
        <v>300000</v>
      </c>
      <c r="J145" s="65"/>
    </row>
    <row r="146" spans="1:10" ht="15" customHeight="1" x14ac:dyDescent="0.3">
      <c r="A146" s="94">
        <v>141</v>
      </c>
      <c r="B146" s="95">
        <v>43782</v>
      </c>
      <c r="C146" s="90" t="s">
        <v>69</v>
      </c>
      <c r="D146" s="96" t="s">
        <v>432</v>
      </c>
      <c r="E146" s="65" t="s">
        <v>166</v>
      </c>
      <c r="F146" s="65" t="s">
        <v>108</v>
      </c>
      <c r="G146" s="65">
        <v>10</v>
      </c>
      <c r="H146" s="93">
        <f t="shared" si="4"/>
        <v>5000</v>
      </c>
      <c r="I146" s="93">
        <v>50000</v>
      </c>
      <c r="J146" s="65"/>
    </row>
    <row r="147" spans="1:10" ht="15" customHeight="1" x14ac:dyDescent="0.3">
      <c r="A147" s="94">
        <v>142</v>
      </c>
      <c r="B147" s="95">
        <v>43782</v>
      </c>
      <c r="C147" s="90" t="s">
        <v>69</v>
      </c>
      <c r="D147" s="96" t="s">
        <v>432</v>
      </c>
      <c r="E147" s="65" t="s">
        <v>167</v>
      </c>
      <c r="F147" s="65" t="s">
        <v>108</v>
      </c>
      <c r="G147" s="65">
        <v>5</v>
      </c>
      <c r="H147" s="93">
        <f t="shared" si="4"/>
        <v>30000</v>
      </c>
      <c r="I147" s="93">
        <v>150000</v>
      </c>
      <c r="J147" s="65"/>
    </row>
    <row r="148" spans="1:10" ht="15" customHeight="1" x14ac:dyDescent="0.3">
      <c r="A148" s="94">
        <v>143</v>
      </c>
      <c r="B148" s="95">
        <v>43782</v>
      </c>
      <c r="C148" s="90" t="s">
        <v>69</v>
      </c>
      <c r="D148" s="96" t="s">
        <v>433</v>
      </c>
      <c r="E148" s="65" t="s">
        <v>168</v>
      </c>
      <c r="F148" s="65" t="s">
        <v>108</v>
      </c>
      <c r="G148" s="65">
        <v>1</v>
      </c>
      <c r="H148" s="93">
        <f t="shared" si="4"/>
        <v>25000</v>
      </c>
      <c r="I148" s="93">
        <v>25000</v>
      </c>
      <c r="J148" s="65"/>
    </row>
    <row r="149" spans="1:10" ht="15" customHeight="1" x14ac:dyDescent="0.3">
      <c r="A149" s="94">
        <v>144</v>
      </c>
      <c r="B149" s="95">
        <v>43782</v>
      </c>
      <c r="C149" s="90" t="s">
        <v>69</v>
      </c>
      <c r="D149" s="96" t="s">
        <v>434</v>
      </c>
      <c r="E149" s="65" t="s">
        <v>169</v>
      </c>
      <c r="F149" s="65" t="s">
        <v>108</v>
      </c>
      <c r="G149" s="65">
        <v>1</v>
      </c>
      <c r="H149" s="93">
        <f t="shared" si="4"/>
        <v>25000</v>
      </c>
      <c r="I149" s="93">
        <v>25000</v>
      </c>
      <c r="J149" s="65"/>
    </row>
    <row r="150" spans="1:10" ht="15" customHeight="1" x14ac:dyDescent="0.3">
      <c r="A150" s="94">
        <v>145</v>
      </c>
      <c r="B150" s="95">
        <v>43782</v>
      </c>
      <c r="C150" s="90" t="s">
        <v>69</v>
      </c>
      <c r="D150" s="96" t="s">
        <v>434</v>
      </c>
      <c r="E150" s="65" t="s">
        <v>170</v>
      </c>
      <c r="F150" s="65" t="s">
        <v>108</v>
      </c>
      <c r="G150" s="65">
        <v>1</v>
      </c>
      <c r="H150" s="93">
        <f t="shared" si="4"/>
        <v>22000</v>
      </c>
      <c r="I150" s="93">
        <v>22000</v>
      </c>
      <c r="J150" s="65"/>
    </row>
    <row r="151" spans="1:10" ht="15" customHeight="1" x14ac:dyDescent="0.3">
      <c r="A151" s="94">
        <v>146</v>
      </c>
      <c r="B151" s="95">
        <v>43783</v>
      </c>
      <c r="C151" s="90" t="s">
        <v>69</v>
      </c>
      <c r="D151" s="96" t="s">
        <v>392</v>
      </c>
      <c r="E151" s="65" t="s">
        <v>107</v>
      </c>
      <c r="F151" s="65" t="s">
        <v>108</v>
      </c>
      <c r="G151" s="65">
        <v>20</v>
      </c>
      <c r="H151" s="93">
        <v>8000</v>
      </c>
      <c r="I151" s="93">
        <f>G151*H151</f>
        <v>160000</v>
      </c>
      <c r="J151" s="65"/>
    </row>
    <row r="152" spans="1:10" ht="15" customHeight="1" x14ac:dyDescent="0.3">
      <c r="A152" s="94">
        <v>147</v>
      </c>
      <c r="B152" s="95">
        <v>43783</v>
      </c>
      <c r="C152" s="90" t="s">
        <v>69</v>
      </c>
      <c r="D152" s="96" t="s">
        <v>392</v>
      </c>
      <c r="E152" s="65" t="s">
        <v>171</v>
      </c>
      <c r="F152" s="65" t="s">
        <v>108</v>
      </c>
      <c r="G152" s="65">
        <v>12</v>
      </c>
      <c r="H152" s="93">
        <v>1500</v>
      </c>
      <c r="I152" s="93">
        <f>G152*H152</f>
        <v>18000</v>
      </c>
      <c r="J152" s="65"/>
    </row>
    <row r="153" spans="1:10" ht="15" customHeight="1" x14ac:dyDescent="0.3">
      <c r="A153" s="94">
        <v>148</v>
      </c>
      <c r="B153" s="95">
        <v>43787</v>
      </c>
      <c r="C153" s="90" t="s">
        <v>69</v>
      </c>
      <c r="D153" s="96" t="s">
        <v>399</v>
      </c>
      <c r="E153" s="65" t="s">
        <v>172</v>
      </c>
      <c r="F153" s="65" t="s">
        <v>101</v>
      </c>
      <c r="G153" s="65">
        <v>2</v>
      </c>
      <c r="H153" s="93">
        <f t="shared" si="4"/>
        <v>20000</v>
      </c>
      <c r="I153" s="93">
        <v>40000</v>
      </c>
      <c r="J153" s="65"/>
    </row>
    <row r="154" spans="1:10" ht="15" customHeight="1" x14ac:dyDescent="0.3">
      <c r="A154" s="94">
        <v>149</v>
      </c>
      <c r="B154" s="95">
        <v>43787</v>
      </c>
      <c r="C154" s="90" t="s">
        <v>69</v>
      </c>
      <c r="D154" s="96" t="s">
        <v>412</v>
      </c>
      <c r="E154" s="65" t="s">
        <v>126</v>
      </c>
      <c r="F154" s="65" t="s">
        <v>103</v>
      </c>
      <c r="G154" s="65">
        <v>20</v>
      </c>
      <c r="H154" s="93">
        <f t="shared" si="4"/>
        <v>4000</v>
      </c>
      <c r="I154" s="93">
        <v>80000</v>
      </c>
      <c r="J154" s="65"/>
    </row>
    <row r="155" spans="1:10" ht="15" customHeight="1" x14ac:dyDescent="0.3">
      <c r="A155" s="94">
        <v>150</v>
      </c>
      <c r="B155" s="95">
        <v>43787</v>
      </c>
      <c r="C155" s="90" t="s">
        <v>69</v>
      </c>
      <c r="D155" s="96" t="s">
        <v>435</v>
      </c>
      <c r="E155" s="65" t="s">
        <v>126</v>
      </c>
      <c r="F155" s="65" t="s">
        <v>103</v>
      </c>
      <c r="G155" s="65">
        <v>20</v>
      </c>
      <c r="H155" s="93">
        <f t="shared" si="4"/>
        <v>4000</v>
      </c>
      <c r="I155" s="93">
        <v>80000</v>
      </c>
      <c r="J155" s="65"/>
    </row>
    <row r="156" spans="1:10" ht="15" customHeight="1" x14ac:dyDescent="0.3">
      <c r="A156" s="94">
        <v>151</v>
      </c>
      <c r="B156" s="95">
        <v>43789</v>
      </c>
      <c r="C156" s="90" t="s">
        <v>69</v>
      </c>
      <c r="D156" s="96" t="s">
        <v>389</v>
      </c>
      <c r="E156" s="65" t="s">
        <v>104</v>
      </c>
      <c r="F156" s="65" t="s">
        <v>103</v>
      </c>
      <c r="G156" s="65">
        <v>10</v>
      </c>
      <c r="H156" s="93">
        <f t="shared" si="4"/>
        <v>2000</v>
      </c>
      <c r="I156" s="93">
        <v>20000</v>
      </c>
      <c r="J156" s="65"/>
    </row>
    <row r="157" spans="1:10" ht="15" customHeight="1" x14ac:dyDescent="0.3">
      <c r="A157" s="94">
        <v>152</v>
      </c>
      <c r="B157" s="95">
        <v>43789</v>
      </c>
      <c r="C157" s="90" t="s">
        <v>69</v>
      </c>
      <c r="D157" s="96" t="s">
        <v>412</v>
      </c>
      <c r="E157" s="65" t="s">
        <v>126</v>
      </c>
      <c r="F157" s="65" t="s">
        <v>103</v>
      </c>
      <c r="G157" s="65">
        <v>13</v>
      </c>
      <c r="H157" s="93">
        <f t="shared" si="4"/>
        <v>4000</v>
      </c>
      <c r="I157" s="93">
        <v>52000</v>
      </c>
      <c r="J157" s="65"/>
    </row>
    <row r="158" spans="1:10" ht="15" customHeight="1" x14ac:dyDescent="0.3">
      <c r="A158" s="94">
        <v>153</v>
      </c>
      <c r="B158" s="95">
        <v>43790</v>
      </c>
      <c r="C158" s="90" t="s">
        <v>69</v>
      </c>
      <c r="D158" s="96" t="s">
        <v>401</v>
      </c>
      <c r="E158" s="65" t="s">
        <v>126</v>
      </c>
      <c r="F158" s="65" t="s">
        <v>103</v>
      </c>
      <c r="G158" s="65">
        <v>14</v>
      </c>
      <c r="H158" s="93">
        <f t="shared" si="4"/>
        <v>4000</v>
      </c>
      <c r="I158" s="93">
        <v>56000</v>
      </c>
      <c r="J158" s="65"/>
    </row>
    <row r="159" spans="1:10" ht="15" customHeight="1" x14ac:dyDescent="0.3">
      <c r="A159" s="94">
        <v>154</v>
      </c>
      <c r="B159" s="95">
        <v>43791</v>
      </c>
      <c r="C159" s="90" t="s">
        <v>69</v>
      </c>
      <c r="D159" s="96" t="s">
        <v>401</v>
      </c>
      <c r="E159" s="65" t="s">
        <v>173</v>
      </c>
      <c r="F159" s="65" t="s">
        <v>108</v>
      </c>
      <c r="G159" s="65">
        <v>10</v>
      </c>
      <c r="H159" s="93">
        <f t="shared" si="4"/>
        <v>1000</v>
      </c>
      <c r="I159" s="93">
        <v>10000</v>
      </c>
      <c r="J159" s="65"/>
    </row>
    <row r="160" spans="1:10" ht="15" customHeight="1" x14ac:dyDescent="0.3">
      <c r="A160" s="94">
        <v>155</v>
      </c>
      <c r="B160" s="95">
        <v>43795</v>
      </c>
      <c r="C160" s="90" t="s">
        <v>69</v>
      </c>
      <c r="D160" s="96" t="s">
        <v>408</v>
      </c>
      <c r="E160" s="65" t="s">
        <v>174</v>
      </c>
      <c r="F160" s="65" t="s">
        <v>101</v>
      </c>
      <c r="G160" s="65">
        <v>1</v>
      </c>
      <c r="H160" s="93">
        <f t="shared" si="4"/>
        <v>10000</v>
      </c>
      <c r="I160" s="93">
        <v>10000</v>
      </c>
      <c r="J160" s="65"/>
    </row>
    <row r="161" spans="1:10" ht="15" customHeight="1" x14ac:dyDescent="0.3">
      <c r="A161" s="94">
        <v>156</v>
      </c>
      <c r="B161" s="95">
        <v>43795</v>
      </c>
      <c r="C161" s="90" t="s">
        <v>69</v>
      </c>
      <c r="D161" s="96" t="s">
        <v>408</v>
      </c>
      <c r="E161" s="65" t="s">
        <v>175</v>
      </c>
      <c r="F161" s="65" t="s">
        <v>101</v>
      </c>
      <c r="G161" s="65">
        <v>1</v>
      </c>
      <c r="H161" s="93">
        <f t="shared" si="4"/>
        <v>10000</v>
      </c>
      <c r="I161" s="93">
        <v>10000</v>
      </c>
      <c r="J161" s="65"/>
    </row>
    <row r="162" spans="1:10" ht="15" customHeight="1" x14ac:dyDescent="0.3">
      <c r="A162" s="94">
        <v>157</v>
      </c>
      <c r="B162" s="95">
        <v>43796</v>
      </c>
      <c r="C162" s="90" t="s">
        <v>69</v>
      </c>
      <c r="D162" s="96" t="s">
        <v>412</v>
      </c>
      <c r="E162" s="65" t="s">
        <v>176</v>
      </c>
      <c r="F162" s="65" t="s">
        <v>108</v>
      </c>
      <c r="G162" s="65">
        <v>2</v>
      </c>
      <c r="H162" s="93">
        <f t="shared" si="4"/>
        <v>10000</v>
      </c>
      <c r="I162" s="93">
        <v>20000</v>
      </c>
      <c r="J162" s="65"/>
    </row>
    <row r="163" spans="1:10" ht="15" customHeight="1" x14ac:dyDescent="0.3">
      <c r="A163" s="94">
        <v>158</v>
      </c>
      <c r="B163" s="95">
        <v>43796</v>
      </c>
      <c r="C163" s="90" t="s">
        <v>69</v>
      </c>
      <c r="D163" s="96" t="s">
        <v>412</v>
      </c>
      <c r="E163" s="65" t="s">
        <v>177</v>
      </c>
      <c r="F163" s="65" t="s">
        <v>108</v>
      </c>
      <c r="G163" s="65">
        <v>1</v>
      </c>
      <c r="H163" s="93">
        <f t="shared" si="4"/>
        <v>10000</v>
      </c>
      <c r="I163" s="93">
        <v>10000</v>
      </c>
      <c r="J163" s="65"/>
    </row>
    <row r="164" spans="1:10" ht="15" customHeight="1" x14ac:dyDescent="0.3">
      <c r="A164" s="94">
        <v>159</v>
      </c>
      <c r="B164" s="95">
        <v>43797</v>
      </c>
      <c r="C164" s="90" t="s">
        <v>69</v>
      </c>
      <c r="D164" s="96" t="s">
        <v>403</v>
      </c>
      <c r="E164" s="65" t="s">
        <v>178</v>
      </c>
      <c r="F164" s="65" t="s">
        <v>108</v>
      </c>
      <c r="G164" s="65">
        <v>18</v>
      </c>
      <c r="H164" s="93">
        <f t="shared" si="4"/>
        <v>2500</v>
      </c>
      <c r="I164" s="93">
        <v>45000</v>
      </c>
      <c r="J164" s="65"/>
    </row>
    <row r="165" spans="1:10" ht="15" customHeight="1" x14ac:dyDescent="0.3">
      <c r="A165" s="94">
        <v>160</v>
      </c>
      <c r="B165" s="95">
        <v>43797</v>
      </c>
      <c r="C165" s="90" t="s">
        <v>69</v>
      </c>
      <c r="D165" s="96" t="s">
        <v>436</v>
      </c>
      <c r="E165" s="65" t="s">
        <v>180</v>
      </c>
      <c r="F165" s="65" t="s">
        <v>108</v>
      </c>
      <c r="G165" s="65">
        <v>300</v>
      </c>
      <c r="H165" s="93">
        <f t="shared" si="4"/>
        <v>10000</v>
      </c>
      <c r="I165" s="93">
        <v>3000000</v>
      </c>
      <c r="J165" s="65"/>
    </row>
    <row r="166" spans="1:10" ht="15" customHeight="1" x14ac:dyDescent="0.3">
      <c r="A166" s="94">
        <v>161</v>
      </c>
      <c r="B166" s="95">
        <v>43797</v>
      </c>
      <c r="C166" s="90" t="s">
        <v>69</v>
      </c>
      <c r="D166" s="96" t="s">
        <v>400</v>
      </c>
      <c r="E166" s="65" t="s">
        <v>128</v>
      </c>
      <c r="F166" s="65" t="s">
        <v>108</v>
      </c>
      <c r="G166" s="65">
        <v>12</v>
      </c>
      <c r="H166" s="93">
        <f t="shared" si="4"/>
        <v>1000</v>
      </c>
      <c r="I166" s="93">
        <v>12000</v>
      </c>
      <c r="J166" s="65"/>
    </row>
    <row r="167" spans="1:10" ht="15" customHeight="1" x14ac:dyDescent="0.3">
      <c r="A167" s="94">
        <v>162</v>
      </c>
      <c r="B167" s="95">
        <v>43797</v>
      </c>
      <c r="C167" s="90" t="s">
        <v>69</v>
      </c>
      <c r="D167" s="96" t="s">
        <v>400</v>
      </c>
      <c r="E167" s="65" t="s">
        <v>112</v>
      </c>
      <c r="F167" s="65" t="s">
        <v>108</v>
      </c>
      <c r="G167" s="65">
        <v>15</v>
      </c>
      <c r="H167" s="93">
        <f t="shared" si="4"/>
        <v>1000</v>
      </c>
      <c r="I167" s="93">
        <v>15000</v>
      </c>
      <c r="J167" s="65"/>
    </row>
    <row r="168" spans="1:10" ht="15" customHeight="1" x14ac:dyDescent="0.3">
      <c r="A168" s="94">
        <v>163</v>
      </c>
      <c r="B168" s="95">
        <v>43798</v>
      </c>
      <c r="C168" s="90" t="s">
        <v>69</v>
      </c>
      <c r="D168" s="96" t="s">
        <v>437</v>
      </c>
      <c r="E168" s="65" t="s">
        <v>181</v>
      </c>
      <c r="F168" s="65" t="s">
        <v>99</v>
      </c>
      <c r="G168" s="65">
        <v>1</v>
      </c>
      <c r="H168" s="93">
        <f t="shared" si="4"/>
        <v>300000</v>
      </c>
      <c r="I168" s="93">
        <v>300000</v>
      </c>
      <c r="J168" s="65" t="s">
        <v>182</v>
      </c>
    </row>
    <row r="169" spans="1:10" ht="15" customHeight="1" x14ac:dyDescent="0.3">
      <c r="A169" s="94">
        <v>164</v>
      </c>
      <c r="B169" s="95">
        <v>43798</v>
      </c>
      <c r="C169" s="90" t="s">
        <v>69</v>
      </c>
      <c r="D169" s="96" t="s">
        <v>438</v>
      </c>
      <c r="E169" s="65" t="s">
        <v>183</v>
      </c>
      <c r="F169" s="65" t="s">
        <v>99</v>
      </c>
      <c r="G169" s="65">
        <v>1</v>
      </c>
      <c r="H169" s="93">
        <f t="shared" si="4"/>
        <v>200000</v>
      </c>
      <c r="I169" s="93">
        <v>200000</v>
      </c>
      <c r="J169" s="65" t="s">
        <v>182</v>
      </c>
    </row>
    <row r="170" spans="1:10" ht="15" customHeight="1" x14ac:dyDescent="0.3">
      <c r="A170" s="94">
        <v>165</v>
      </c>
      <c r="B170" s="95">
        <v>43798</v>
      </c>
      <c r="C170" s="90" t="s">
        <v>69</v>
      </c>
      <c r="D170" s="96" t="s">
        <v>439</v>
      </c>
      <c r="E170" s="65" t="s">
        <v>184</v>
      </c>
      <c r="F170" s="65" t="s">
        <v>99</v>
      </c>
      <c r="G170" s="65">
        <v>1</v>
      </c>
      <c r="H170" s="93">
        <f t="shared" si="4"/>
        <v>300000</v>
      </c>
      <c r="I170" s="93">
        <v>300000</v>
      </c>
      <c r="J170" s="65" t="s">
        <v>182</v>
      </c>
    </row>
    <row r="171" spans="1:10" ht="15" customHeight="1" x14ac:dyDescent="0.3">
      <c r="A171" s="94">
        <v>166</v>
      </c>
      <c r="B171" s="95">
        <v>43798</v>
      </c>
      <c r="C171" s="90" t="s">
        <v>69</v>
      </c>
      <c r="D171" s="96" t="s">
        <v>440</v>
      </c>
      <c r="E171" s="65" t="s">
        <v>185</v>
      </c>
      <c r="F171" s="65" t="s">
        <v>108</v>
      </c>
      <c r="G171" s="65">
        <v>8</v>
      </c>
      <c r="H171" s="93">
        <f t="shared" si="4"/>
        <v>1000</v>
      </c>
      <c r="I171" s="93">
        <v>8000</v>
      </c>
      <c r="J171" s="65"/>
    </row>
    <row r="172" spans="1:10" ht="15" customHeight="1" x14ac:dyDescent="0.3">
      <c r="A172" s="94">
        <v>167</v>
      </c>
      <c r="B172" s="95">
        <v>43798</v>
      </c>
      <c r="C172" s="90" t="s">
        <v>69</v>
      </c>
      <c r="D172" s="96" t="s">
        <v>412</v>
      </c>
      <c r="E172" s="65" t="s">
        <v>186</v>
      </c>
      <c r="F172" s="65" t="s">
        <v>108</v>
      </c>
      <c r="G172" s="65">
        <v>2</v>
      </c>
      <c r="H172" s="93">
        <f t="shared" si="4"/>
        <v>8500</v>
      </c>
      <c r="I172" s="93">
        <v>17000</v>
      </c>
      <c r="J172" s="65"/>
    </row>
    <row r="173" spans="1:10" ht="15" customHeight="1" x14ac:dyDescent="0.3">
      <c r="A173" s="94">
        <v>168</v>
      </c>
      <c r="B173" s="95">
        <v>43802</v>
      </c>
      <c r="C173" s="90" t="s">
        <v>69</v>
      </c>
      <c r="D173" s="96" t="s">
        <v>399</v>
      </c>
      <c r="E173" s="65" t="s">
        <v>187</v>
      </c>
      <c r="F173" s="65" t="s">
        <v>101</v>
      </c>
      <c r="G173" s="65">
        <v>1</v>
      </c>
      <c r="H173" s="93">
        <f t="shared" si="4"/>
        <v>10000</v>
      </c>
      <c r="I173" s="93">
        <v>10000</v>
      </c>
      <c r="J173" s="65"/>
    </row>
    <row r="174" spans="1:10" ht="15" customHeight="1" x14ac:dyDescent="0.3">
      <c r="A174" s="94">
        <v>169</v>
      </c>
      <c r="B174" s="95">
        <v>43802</v>
      </c>
      <c r="C174" s="90" t="s">
        <v>69</v>
      </c>
      <c r="D174" s="96" t="s">
        <v>412</v>
      </c>
      <c r="E174" s="65" t="s">
        <v>176</v>
      </c>
      <c r="F174" s="65" t="s">
        <v>108</v>
      </c>
      <c r="G174" s="65">
        <v>1</v>
      </c>
      <c r="H174" s="93">
        <f t="shared" si="4"/>
        <v>10000</v>
      </c>
      <c r="I174" s="93">
        <v>10000</v>
      </c>
      <c r="J174" s="65"/>
    </row>
    <row r="175" spans="1:10" ht="15" customHeight="1" x14ac:dyDescent="0.3">
      <c r="A175" s="94">
        <v>170</v>
      </c>
      <c r="B175" s="95">
        <v>43803</v>
      </c>
      <c r="C175" s="90" t="s">
        <v>69</v>
      </c>
      <c r="D175" s="96" t="s">
        <v>441</v>
      </c>
      <c r="E175" s="65" t="s">
        <v>188</v>
      </c>
      <c r="F175" s="65" t="s">
        <v>108</v>
      </c>
      <c r="G175" s="65">
        <v>100</v>
      </c>
      <c r="H175" s="93">
        <f t="shared" si="4"/>
        <v>1000</v>
      </c>
      <c r="I175" s="93">
        <v>100000</v>
      </c>
      <c r="J175" s="65"/>
    </row>
    <row r="176" spans="1:10" ht="15" customHeight="1" x14ac:dyDescent="0.3">
      <c r="A176" s="94">
        <v>171</v>
      </c>
      <c r="B176" s="95">
        <v>43803</v>
      </c>
      <c r="C176" s="90" t="s">
        <v>69</v>
      </c>
      <c r="D176" s="96" t="s">
        <v>442</v>
      </c>
      <c r="E176" s="65" t="s">
        <v>189</v>
      </c>
      <c r="F176" s="65" t="s">
        <v>108</v>
      </c>
      <c r="G176" s="65">
        <v>41</v>
      </c>
      <c r="H176" s="93">
        <f t="shared" si="4"/>
        <v>1000</v>
      </c>
      <c r="I176" s="93">
        <v>41000</v>
      </c>
      <c r="J176" s="65"/>
    </row>
    <row r="177" spans="1:10" ht="15" customHeight="1" x14ac:dyDescent="0.3">
      <c r="A177" s="94">
        <v>172</v>
      </c>
      <c r="B177" s="95">
        <v>43809</v>
      </c>
      <c r="C177" s="90" t="s">
        <v>69</v>
      </c>
      <c r="D177" s="96" t="s">
        <v>441</v>
      </c>
      <c r="E177" s="65" t="s">
        <v>190</v>
      </c>
      <c r="F177" s="65" t="s">
        <v>191</v>
      </c>
      <c r="G177" s="65">
        <v>35</v>
      </c>
      <c r="H177" s="93">
        <f t="shared" si="4"/>
        <v>30000</v>
      </c>
      <c r="I177" s="93">
        <v>1050000</v>
      </c>
      <c r="J177" s="65"/>
    </row>
    <row r="178" spans="1:10" ht="15" customHeight="1" x14ac:dyDescent="0.3">
      <c r="A178" s="94">
        <v>173</v>
      </c>
      <c r="B178" s="95">
        <v>43812</v>
      </c>
      <c r="C178" s="90" t="s">
        <v>69</v>
      </c>
      <c r="D178" s="96" t="s">
        <v>400</v>
      </c>
      <c r="E178" s="65" t="s">
        <v>112</v>
      </c>
      <c r="F178" s="65" t="s">
        <v>108</v>
      </c>
      <c r="G178" s="65">
        <v>15</v>
      </c>
      <c r="H178" s="93">
        <f t="shared" si="4"/>
        <v>1000</v>
      </c>
      <c r="I178" s="93">
        <v>15000</v>
      </c>
      <c r="J178" s="65"/>
    </row>
    <row r="179" spans="1:10" ht="15" customHeight="1" x14ac:dyDescent="0.3">
      <c r="A179" s="94">
        <v>174</v>
      </c>
      <c r="B179" s="95">
        <v>43812</v>
      </c>
      <c r="C179" s="90" t="s">
        <v>69</v>
      </c>
      <c r="D179" s="96" t="s">
        <v>400</v>
      </c>
      <c r="E179" s="65" t="s">
        <v>128</v>
      </c>
      <c r="F179" s="65" t="s">
        <v>108</v>
      </c>
      <c r="G179" s="65">
        <v>9</v>
      </c>
      <c r="H179" s="93">
        <f t="shared" si="4"/>
        <v>1000</v>
      </c>
      <c r="I179" s="93">
        <v>9000</v>
      </c>
      <c r="J179" s="65"/>
    </row>
    <row r="180" spans="1:10" ht="15" customHeight="1" x14ac:dyDescent="0.3">
      <c r="A180" s="94">
        <v>175</v>
      </c>
      <c r="B180" s="95">
        <v>43815</v>
      </c>
      <c r="C180" s="90" t="s">
        <v>69</v>
      </c>
      <c r="D180" s="96" t="s">
        <v>443</v>
      </c>
      <c r="E180" s="65" t="s">
        <v>192</v>
      </c>
      <c r="F180" s="65" t="s">
        <v>108</v>
      </c>
      <c r="G180" s="65">
        <v>20</v>
      </c>
      <c r="H180" s="93">
        <f t="shared" si="4"/>
        <v>4000</v>
      </c>
      <c r="I180" s="93">
        <v>80000</v>
      </c>
      <c r="J180" s="65"/>
    </row>
    <row r="181" spans="1:10" ht="15" customHeight="1" x14ac:dyDescent="0.3">
      <c r="A181" s="94">
        <v>176</v>
      </c>
      <c r="B181" s="95">
        <v>43815</v>
      </c>
      <c r="C181" s="90" t="s">
        <v>69</v>
      </c>
      <c r="D181" s="96" t="s">
        <v>443</v>
      </c>
      <c r="E181" s="65" t="s">
        <v>193</v>
      </c>
      <c r="F181" s="65" t="s">
        <v>108</v>
      </c>
      <c r="G181" s="65">
        <v>24</v>
      </c>
      <c r="H181" s="93">
        <f t="shared" si="4"/>
        <v>2200</v>
      </c>
      <c r="I181" s="93">
        <v>52800</v>
      </c>
      <c r="J181" s="65"/>
    </row>
    <row r="182" spans="1:10" ht="15" customHeight="1" x14ac:dyDescent="0.3">
      <c r="A182" s="94">
        <v>177</v>
      </c>
      <c r="B182" s="95">
        <v>43815</v>
      </c>
      <c r="C182" s="90" t="s">
        <v>69</v>
      </c>
      <c r="D182" s="96" t="s">
        <v>443</v>
      </c>
      <c r="E182" s="65" t="s">
        <v>194</v>
      </c>
      <c r="F182" s="65" t="s">
        <v>108</v>
      </c>
      <c r="G182" s="65">
        <v>48</v>
      </c>
      <c r="H182" s="93">
        <f t="shared" si="4"/>
        <v>2600</v>
      </c>
      <c r="I182" s="93">
        <v>124800</v>
      </c>
      <c r="J182" s="65"/>
    </row>
    <row r="183" spans="1:10" ht="15" customHeight="1" x14ac:dyDescent="0.3">
      <c r="A183" s="94">
        <v>178</v>
      </c>
      <c r="B183" s="95">
        <v>43815</v>
      </c>
      <c r="C183" s="90" t="s">
        <v>69</v>
      </c>
      <c r="D183" s="96" t="s">
        <v>444</v>
      </c>
      <c r="E183" s="65" t="s">
        <v>195</v>
      </c>
      <c r="F183" s="65" t="s">
        <v>196</v>
      </c>
      <c r="G183" s="65">
        <v>200</v>
      </c>
      <c r="H183" s="93">
        <f t="shared" si="4"/>
        <v>10000</v>
      </c>
      <c r="I183" s="93">
        <v>2000000</v>
      </c>
      <c r="J183" s="65"/>
    </row>
    <row r="184" spans="1:10" ht="15" customHeight="1" x14ac:dyDescent="0.3">
      <c r="A184" s="94">
        <v>179</v>
      </c>
      <c r="B184" s="95">
        <v>43816</v>
      </c>
      <c r="C184" s="90" t="s">
        <v>69</v>
      </c>
      <c r="D184" s="96" t="s">
        <v>389</v>
      </c>
      <c r="E184" s="65" t="s">
        <v>104</v>
      </c>
      <c r="F184" s="65" t="s">
        <v>103</v>
      </c>
      <c r="G184" s="65">
        <v>10</v>
      </c>
      <c r="H184" s="93">
        <f t="shared" si="4"/>
        <v>2000</v>
      </c>
      <c r="I184" s="93">
        <v>20000</v>
      </c>
      <c r="J184" s="65"/>
    </row>
    <row r="185" spans="1:10" ht="15" customHeight="1" x14ac:dyDescent="0.3">
      <c r="A185" s="94">
        <v>180</v>
      </c>
      <c r="B185" s="95">
        <v>43818</v>
      </c>
      <c r="C185" s="90" t="s">
        <v>69</v>
      </c>
      <c r="D185" s="96" t="s">
        <v>445</v>
      </c>
      <c r="E185" s="65" t="s">
        <v>197</v>
      </c>
      <c r="F185" s="65" t="s">
        <v>103</v>
      </c>
      <c r="G185" s="65">
        <v>100</v>
      </c>
      <c r="H185" s="93">
        <f t="shared" si="4"/>
        <v>10000</v>
      </c>
      <c r="I185" s="93">
        <v>1000000</v>
      </c>
      <c r="J185" s="65"/>
    </row>
    <row r="186" spans="1:10" ht="15" customHeight="1" x14ac:dyDescent="0.3">
      <c r="A186" s="94">
        <v>181</v>
      </c>
      <c r="B186" s="95">
        <v>43819</v>
      </c>
      <c r="C186" s="90" t="s">
        <v>69</v>
      </c>
      <c r="D186" s="96" t="s">
        <v>437</v>
      </c>
      <c r="E186" s="65" t="s">
        <v>105</v>
      </c>
      <c r="F186" s="65" t="s">
        <v>103</v>
      </c>
      <c r="G186" s="65">
        <v>100</v>
      </c>
      <c r="H186" s="93">
        <f t="shared" si="4"/>
        <v>4000</v>
      </c>
      <c r="I186" s="93">
        <v>400000</v>
      </c>
      <c r="J186" s="65"/>
    </row>
    <row r="187" spans="1:10" ht="15" customHeight="1" x14ac:dyDescent="0.3">
      <c r="A187" s="94">
        <v>182</v>
      </c>
      <c r="B187" s="95">
        <v>43819</v>
      </c>
      <c r="C187" s="90" t="s">
        <v>69</v>
      </c>
      <c r="D187" s="96" t="s">
        <v>437</v>
      </c>
      <c r="E187" s="65" t="s">
        <v>198</v>
      </c>
      <c r="F187" s="65" t="s">
        <v>101</v>
      </c>
      <c r="G187" s="65">
        <v>23</v>
      </c>
      <c r="H187" s="93">
        <f t="shared" si="4"/>
        <v>10000</v>
      </c>
      <c r="I187" s="93">
        <v>230000</v>
      </c>
      <c r="J187" s="65"/>
    </row>
    <row r="188" spans="1:10" ht="15" customHeight="1" x14ac:dyDescent="0.3">
      <c r="A188" s="94">
        <v>183</v>
      </c>
      <c r="B188" s="95">
        <v>43819</v>
      </c>
      <c r="C188" s="90" t="s">
        <v>69</v>
      </c>
      <c r="D188" s="96" t="s">
        <v>437</v>
      </c>
      <c r="E188" s="65" t="s">
        <v>199</v>
      </c>
      <c r="F188" s="65" t="s">
        <v>99</v>
      </c>
      <c r="G188" s="65">
        <v>16</v>
      </c>
      <c r="H188" s="93">
        <f t="shared" si="4"/>
        <v>10000</v>
      </c>
      <c r="I188" s="93">
        <v>160000</v>
      </c>
      <c r="J188" s="65"/>
    </row>
    <row r="189" spans="1:10" ht="15" customHeight="1" x14ac:dyDescent="0.3">
      <c r="A189" s="94">
        <v>184</v>
      </c>
      <c r="B189" s="95">
        <v>43819</v>
      </c>
      <c r="C189" s="90" t="s">
        <v>69</v>
      </c>
      <c r="D189" s="96" t="s">
        <v>434</v>
      </c>
      <c r="E189" s="65" t="s">
        <v>200</v>
      </c>
      <c r="F189" s="65" t="s">
        <v>201</v>
      </c>
      <c r="G189" s="65">
        <v>1</v>
      </c>
      <c r="H189" s="93">
        <f t="shared" si="4"/>
        <v>90000</v>
      </c>
      <c r="I189" s="93">
        <v>90000</v>
      </c>
      <c r="J189" s="65"/>
    </row>
    <row r="190" spans="1:10" ht="15" customHeight="1" x14ac:dyDescent="0.3">
      <c r="A190" s="98">
        <v>185</v>
      </c>
      <c r="B190" s="99">
        <v>43829</v>
      </c>
      <c r="C190" s="100" t="s">
        <v>69</v>
      </c>
      <c r="D190" s="101" t="s">
        <v>446</v>
      </c>
      <c r="E190" s="102" t="s">
        <v>202</v>
      </c>
      <c r="F190" s="102" t="s">
        <v>103</v>
      </c>
      <c r="G190" s="102">
        <v>240</v>
      </c>
      <c r="H190" s="103">
        <f t="shared" si="4"/>
        <v>4000</v>
      </c>
      <c r="I190" s="103">
        <v>960000</v>
      </c>
      <c r="J190" s="102"/>
    </row>
    <row r="191" spans="1:10" ht="16.5" customHeight="1" x14ac:dyDescent="0.3">
      <c r="A191" s="149" t="s">
        <v>71</v>
      </c>
      <c r="B191" s="149"/>
      <c r="C191" s="149"/>
      <c r="D191" s="149"/>
      <c r="E191" s="149"/>
      <c r="F191" s="150">
        <f>SUM(I6:I190)</f>
        <v>80036880</v>
      </c>
      <c r="G191" s="151"/>
      <c r="H191" s="151"/>
      <c r="I191" s="152"/>
      <c r="J191" s="104"/>
    </row>
    <row r="192" spans="1:10" x14ac:dyDescent="0.3">
      <c r="A192" s="51"/>
      <c r="B192" s="51"/>
      <c r="C192" s="51"/>
      <c r="D192" s="76"/>
      <c r="E192" s="51"/>
      <c r="F192" s="51"/>
      <c r="G192" s="51"/>
      <c r="H192" s="51"/>
      <c r="I192" s="51"/>
      <c r="J192" s="51"/>
    </row>
    <row r="193" spans="1:10" x14ac:dyDescent="0.3">
      <c r="A193" s="51"/>
      <c r="B193" s="51"/>
      <c r="C193" s="51"/>
      <c r="D193" s="76"/>
      <c r="E193" s="51"/>
      <c r="F193" s="51"/>
      <c r="G193" s="51"/>
      <c r="H193" s="51"/>
      <c r="I193" s="51"/>
      <c r="J193" s="51"/>
    </row>
    <row r="194" spans="1:10" x14ac:dyDescent="0.3">
      <c r="A194" s="51"/>
      <c r="B194" s="51"/>
      <c r="C194" s="51"/>
      <c r="D194" s="76"/>
      <c r="E194" s="51"/>
      <c r="F194" s="51"/>
      <c r="G194" s="51"/>
      <c r="H194" s="51"/>
      <c r="I194" s="51"/>
      <c r="J194" s="51"/>
    </row>
    <row r="195" spans="1:10" x14ac:dyDescent="0.3">
      <c r="A195" s="51"/>
      <c r="B195" s="51"/>
      <c r="C195" s="51"/>
      <c r="D195" s="76"/>
      <c r="E195" s="51"/>
      <c r="F195" s="51"/>
      <c r="G195" s="51"/>
      <c r="H195" s="51"/>
      <c r="I195" s="51"/>
      <c r="J195" s="51"/>
    </row>
    <row r="196" spans="1:10" x14ac:dyDescent="0.3">
      <c r="A196" s="51"/>
      <c r="B196" s="51"/>
      <c r="C196" s="51"/>
      <c r="D196" s="76"/>
      <c r="E196" s="51"/>
      <c r="F196" s="51"/>
      <c r="G196" s="51"/>
      <c r="H196" s="51"/>
      <c r="I196" s="51"/>
      <c r="J196" s="51"/>
    </row>
    <row r="197" spans="1:10" x14ac:dyDescent="0.3">
      <c r="A197" s="51"/>
      <c r="B197" s="51"/>
      <c r="C197" s="51"/>
      <c r="D197" s="76"/>
      <c r="E197" s="51"/>
      <c r="F197" s="51"/>
      <c r="G197" s="51"/>
      <c r="H197" s="51"/>
      <c r="I197" s="51"/>
      <c r="J197" s="51"/>
    </row>
    <row r="198" spans="1:10" x14ac:dyDescent="0.3">
      <c r="A198" s="51"/>
      <c r="B198" s="51"/>
      <c r="C198" s="51"/>
      <c r="D198" s="76"/>
      <c r="E198" s="51"/>
      <c r="F198" s="51"/>
      <c r="G198" s="51"/>
      <c r="H198" s="51"/>
      <c r="I198" s="51"/>
      <c r="J198" s="51"/>
    </row>
    <row r="199" spans="1:10" x14ac:dyDescent="0.3">
      <c r="A199" s="51"/>
      <c r="B199" s="51"/>
      <c r="C199" s="51"/>
      <c r="D199" s="76"/>
      <c r="E199" s="51"/>
      <c r="F199" s="51"/>
      <c r="G199" s="51"/>
      <c r="H199" s="51"/>
      <c r="I199" s="51"/>
      <c r="J199" s="51"/>
    </row>
    <row r="200" spans="1:10" x14ac:dyDescent="0.3">
      <c r="A200" s="51"/>
      <c r="B200" s="51"/>
      <c r="C200" s="51"/>
      <c r="D200" s="76"/>
      <c r="E200" s="51"/>
      <c r="F200" s="51"/>
      <c r="G200" s="51"/>
      <c r="H200" s="51"/>
      <c r="I200" s="51"/>
      <c r="J200" s="51"/>
    </row>
    <row r="201" spans="1:10" x14ac:dyDescent="0.3">
      <c r="A201" s="51"/>
      <c r="B201" s="51"/>
      <c r="C201" s="51"/>
      <c r="D201" s="76"/>
      <c r="E201" s="51"/>
      <c r="F201" s="51"/>
      <c r="G201" s="51"/>
      <c r="H201" s="51"/>
      <c r="I201" s="51"/>
      <c r="J201" s="51"/>
    </row>
    <row r="202" spans="1:10" x14ac:dyDescent="0.3">
      <c r="A202" s="51"/>
      <c r="B202" s="51"/>
      <c r="C202" s="51"/>
      <c r="D202" s="76"/>
      <c r="E202" s="51"/>
      <c r="F202" s="51"/>
      <c r="G202" s="51"/>
      <c r="H202" s="51"/>
      <c r="I202" s="51"/>
      <c r="J202" s="51"/>
    </row>
    <row r="203" spans="1:10" x14ac:dyDescent="0.3">
      <c r="A203" s="51"/>
      <c r="B203" s="51"/>
      <c r="C203" s="51"/>
      <c r="D203" s="76"/>
      <c r="E203" s="51"/>
      <c r="F203" s="51"/>
      <c r="G203" s="51"/>
      <c r="H203" s="51"/>
      <c r="I203" s="51"/>
      <c r="J203" s="51"/>
    </row>
    <row r="204" spans="1:10" x14ac:dyDescent="0.3">
      <c r="A204" s="51"/>
      <c r="B204" s="51"/>
      <c r="C204" s="51"/>
      <c r="D204" s="76"/>
      <c r="E204" s="51"/>
      <c r="F204" s="51"/>
      <c r="G204" s="51"/>
      <c r="H204" s="51"/>
      <c r="I204" s="51"/>
      <c r="J204" s="51"/>
    </row>
    <row r="205" spans="1:10" x14ac:dyDescent="0.3">
      <c r="A205" s="51"/>
      <c r="B205" s="51"/>
      <c r="C205" s="51"/>
      <c r="D205" s="76"/>
      <c r="E205" s="51"/>
      <c r="F205" s="51"/>
      <c r="G205" s="51"/>
      <c r="H205" s="51"/>
      <c r="I205" s="51"/>
      <c r="J205" s="51"/>
    </row>
    <row r="206" spans="1:10" x14ac:dyDescent="0.3">
      <c r="A206" s="51"/>
      <c r="B206" s="51"/>
      <c r="C206" s="51"/>
      <c r="D206" s="76"/>
      <c r="E206" s="51"/>
      <c r="F206" s="51"/>
      <c r="G206" s="51"/>
      <c r="H206" s="51"/>
      <c r="I206" s="51"/>
      <c r="J206" s="51"/>
    </row>
    <row r="207" spans="1:10" x14ac:dyDescent="0.3">
      <c r="A207" s="51"/>
      <c r="B207" s="51"/>
      <c r="C207" s="51"/>
      <c r="D207" s="76"/>
      <c r="E207" s="51"/>
      <c r="F207" s="51"/>
      <c r="G207" s="51"/>
      <c r="H207" s="51"/>
      <c r="I207" s="51"/>
      <c r="J207" s="51"/>
    </row>
    <row r="208" spans="1:10" x14ac:dyDescent="0.3">
      <c r="A208" s="51"/>
      <c r="B208" s="51"/>
      <c r="C208" s="51"/>
      <c r="D208" s="76"/>
      <c r="E208" s="51"/>
      <c r="F208" s="51"/>
      <c r="G208" s="51"/>
      <c r="H208" s="51"/>
      <c r="I208" s="51"/>
      <c r="J208" s="51"/>
    </row>
    <row r="209" spans="1:10" x14ac:dyDescent="0.3">
      <c r="A209" s="51"/>
      <c r="B209" s="51"/>
      <c r="C209" s="51"/>
      <c r="D209" s="76"/>
      <c r="E209" s="51"/>
      <c r="F209" s="51"/>
      <c r="G209" s="51"/>
      <c r="H209" s="51"/>
      <c r="I209" s="51"/>
      <c r="J209" s="51"/>
    </row>
    <row r="210" spans="1:10" x14ac:dyDescent="0.3">
      <c r="A210" s="51"/>
      <c r="B210" s="51"/>
      <c r="C210" s="51"/>
      <c r="D210" s="76"/>
      <c r="E210" s="51"/>
      <c r="F210" s="51"/>
      <c r="G210" s="51"/>
      <c r="H210" s="51"/>
      <c r="I210" s="51"/>
      <c r="J210" s="51"/>
    </row>
    <row r="211" spans="1:10" x14ac:dyDescent="0.3">
      <c r="A211" s="51"/>
      <c r="B211" s="51"/>
      <c r="C211" s="51"/>
      <c r="D211" s="76"/>
      <c r="E211" s="51"/>
      <c r="F211" s="51"/>
      <c r="G211" s="51"/>
      <c r="H211" s="51"/>
      <c r="I211" s="51"/>
      <c r="J211" s="51"/>
    </row>
    <row r="212" spans="1:10" x14ac:dyDescent="0.3">
      <c r="A212" s="51"/>
      <c r="B212" s="51"/>
      <c r="C212" s="51"/>
      <c r="D212" s="76"/>
      <c r="E212" s="51"/>
      <c r="F212" s="51"/>
      <c r="G212" s="51"/>
      <c r="H212" s="51"/>
      <c r="I212" s="51"/>
      <c r="J212" s="51"/>
    </row>
    <row r="213" spans="1:10" x14ac:dyDescent="0.3">
      <c r="A213" s="51"/>
      <c r="B213" s="51"/>
      <c r="C213" s="51"/>
      <c r="D213" s="76"/>
      <c r="E213" s="51"/>
      <c r="F213" s="51"/>
      <c r="G213" s="51"/>
      <c r="H213" s="51"/>
      <c r="I213" s="51"/>
      <c r="J213" s="51"/>
    </row>
    <row r="214" spans="1:10" x14ac:dyDescent="0.3">
      <c r="A214" s="51"/>
      <c r="B214" s="51"/>
      <c r="C214" s="51"/>
      <c r="D214" s="76"/>
      <c r="E214" s="51"/>
      <c r="F214" s="51"/>
      <c r="G214" s="51"/>
      <c r="H214" s="51"/>
      <c r="I214" s="51"/>
      <c r="J214" s="51"/>
    </row>
    <row r="215" spans="1:10" x14ac:dyDescent="0.3">
      <c r="A215" s="51"/>
      <c r="B215" s="51"/>
      <c r="C215" s="51"/>
      <c r="D215" s="76"/>
      <c r="E215" s="51"/>
      <c r="F215" s="51"/>
      <c r="G215" s="51"/>
      <c r="H215" s="51"/>
      <c r="I215" s="51"/>
      <c r="J215" s="51"/>
    </row>
  </sheetData>
  <autoFilter ref="A5:J5"/>
  <mergeCells count="4">
    <mergeCell ref="A2:J2"/>
    <mergeCell ref="A3:J3"/>
    <mergeCell ref="A191:E191"/>
    <mergeCell ref="F191:I191"/>
  </mergeCells>
  <phoneticPr fontId="1" type="noConversion"/>
  <pageMargins left="0.7" right="0.7" top="0.75" bottom="0.75" header="0.3" footer="0.3"/>
  <pageSetup paperSize="9" scale="71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9"/>
  <sheetViews>
    <sheetView workbookViewId="0">
      <selection activeCell="H21" sqref="H21"/>
    </sheetView>
  </sheetViews>
  <sheetFormatPr defaultRowHeight="13.5" x14ac:dyDescent="0.3"/>
  <cols>
    <col min="1" max="1" width="6.25" style="51" bestFit="1" customWidth="1"/>
    <col min="2" max="2" width="12.125" style="52" bestFit="1" customWidth="1"/>
    <col min="3" max="3" width="14.375" style="53" bestFit="1" customWidth="1"/>
    <col min="4" max="4" width="23" style="54" bestFit="1" customWidth="1"/>
    <col min="5" max="5" width="12.75" style="55" customWidth="1"/>
    <col min="6" max="8" width="9" style="54"/>
    <col min="9" max="9" width="12.875" style="52" bestFit="1" customWidth="1"/>
    <col min="10" max="16384" width="9" style="54"/>
  </cols>
  <sheetData>
    <row r="1" spans="1:9" ht="15" customHeight="1" x14ac:dyDescent="0.3"/>
    <row r="2" spans="1:9" ht="21" customHeight="1" x14ac:dyDescent="0.3">
      <c r="A2" s="144" t="s">
        <v>203</v>
      </c>
      <c r="B2" s="144"/>
      <c r="C2" s="144"/>
      <c r="D2" s="144"/>
      <c r="E2" s="144"/>
      <c r="F2" s="144"/>
    </row>
    <row r="3" spans="1:9" ht="15" customHeight="1" x14ac:dyDescent="0.3">
      <c r="A3" s="145" t="s">
        <v>58</v>
      </c>
      <c r="B3" s="145"/>
      <c r="C3" s="145"/>
      <c r="D3" s="145"/>
      <c r="E3" s="145"/>
      <c r="F3" s="145"/>
    </row>
    <row r="4" spans="1:9" ht="15" customHeight="1" x14ac:dyDescent="0.3">
      <c r="B4" s="56"/>
      <c r="C4" s="57"/>
      <c r="D4" s="58"/>
      <c r="E4" s="59"/>
      <c r="F4" s="60"/>
    </row>
    <row r="5" spans="1:9" ht="15" customHeight="1" x14ac:dyDescent="0.3">
      <c r="B5" s="56"/>
      <c r="C5" s="57"/>
      <c r="D5" s="58"/>
      <c r="E5" s="59"/>
      <c r="F5" s="60" t="s">
        <v>59</v>
      </c>
    </row>
    <row r="6" spans="1:9" ht="15" customHeight="1" x14ac:dyDescent="0.3">
      <c r="A6" s="61" t="s">
        <v>60</v>
      </c>
      <c r="B6" s="62" t="s">
        <v>61</v>
      </c>
      <c r="C6" s="63" t="s">
        <v>62</v>
      </c>
      <c r="D6" s="63" t="s">
        <v>64</v>
      </c>
      <c r="E6" s="64" t="s">
        <v>65</v>
      </c>
      <c r="F6" s="63" t="s">
        <v>66</v>
      </c>
    </row>
    <row r="7" spans="1:9" ht="15" customHeight="1" x14ac:dyDescent="0.3">
      <c r="A7" s="146" t="s">
        <v>67</v>
      </c>
      <c r="B7" s="147"/>
      <c r="C7" s="147"/>
      <c r="D7" s="147"/>
      <c r="E7" s="64">
        <f>E18+E41+E92+E153+E165</f>
        <v>41645793</v>
      </c>
      <c r="F7" s="63"/>
    </row>
    <row r="8" spans="1:9" ht="15" customHeight="1" x14ac:dyDescent="0.3">
      <c r="A8" s="143" t="s">
        <v>68</v>
      </c>
      <c r="B8" s="143"/>
      <c r="C8" s="143"/>
      <c r="D8" s="143"/>
      <c r="E8" s="143"/>
      <c r="F8" s="143"/>
      <c r="I8" s="54"/>
    </row>
    <row r="9" spans="1:9" ht="15" customHeight="1" x14ac:dyDescent="0.3">
      <c r="A9" s="65">
        <v>1</v>
      </c>
      <c r="B9" s="66">
        <v>43497.600011574075</v>
      </c>
      <c r="C9" s="67" t="s">
        <v>69</v>
      </c>
      <c r="D9" s="68" t="s">
        <v>447</v>
      </c>
      <c r="E9" s="69">
        <v>100000</v>
      </c>
      <c r="F9" s="68"/>
      <c r="I9" s="54"/>
    </row>
    <row r="10" spans="1:9" ht="15" customHeight="1" x14ac:dyDescent="0.3">
      <c r="A10" s="65">
        <v>2</v>
      </c>
      <c r="B10" s="66">
        <v>43497.600787037038</v>
      </c>
      <c r="C10" s="67" t="s">
        <v>69</v>
      </c>
      <c r="D10" s="68" t="s">
        <v>448</v>
      </c>
      <c r="E10" s="69">
        <v>100000</v>
      </c>
      <c r="F10" s="68"/>
      <c r="I10" s="54"/>
    </row>
    <row r="11" spans="1:9" ht="15" customHeight="1" x14ac:dyDescent="0.3">
      <c r="A11" s="65">
        <v>3</v>
      </c>
      <c r="B11" s="66">
        <v>43497.601342592592</v>
      </c>
      <c r="C11" s="67" t="s">
        <v>69</v>
      </c>
      <c r="D11" s="68" t="s">
        <v>449</v>
      </c>
      <c r="E11" s="69">
        <v>100000</v>
      </c>
      <c r="F11" s="68"/>
      <c r="I11" s="54"/>
    </row>
    <row r="12" spans="1:9" ht="15" customHeight="1" x14ac:dyDescent="0.3">
      <c r="A12" s="65">
        <v>4</v>
      </c>
      <c r="B12" s="66">
        <v>43606.654039351852</v>
      </c>
      <c r="C12" s="67" t="s">
        <v>69</v>
      </c>
      <c r="D12" s="68" t="s">
        <v>450</v>
      </c>
      <c r="E12" s="69">
        <v>2000000</v>
      </c>
      <c r="F12" s="68"/>
      <c r="I12" s="54"/>
    </row>
    <row r="13" spans="1:9" ht="15" customHeight="1" x14ac:dyDescent="0.3">
      <c r="A13" s="65">
        <v>5</v>
      </c>
      <c r="B13" s="66">
        <v>43699.582685185182</v>
      </c>
      <c r="C13" s="67" t="s">
        <v>69</v>
      </c>
      <c r="D13" s="68" t="s">
        <v>204</v>
      </c>
      <c r="E13" s="69">
        <v>300000</v>
      </c>
      <c r="F13" s="68"/>
      <c r="I13" s="54"/>
    </row>
    <row r="14" spans="1:9" ht="15" customHeight="1" x14ac:dyDescent="0.3">
      <c r="A14" s="65">
        <v>6</v>
      </c>
      <c r="B14" s="66">
        <v>43783.657893518517</v>
      </c>
      <c r="C14" s="67" t="s">
        <v>69</v>
      </c>
      <c r="D14" s="68" t="s">
        <v>74</v>
      </c>
      <c r="E14" s="69">
        <v>300303</v>
      </c>
      <c r="F14" s="68"/>
      <c r="I14" s="54"/>
    </row>
    <row r="15" spans="1:9" ht="15" customHeight="1" x14ac:dyDescent="0.3">
      <c r="A15" s="65">
        <v>7</v>
      </c>
      <c r="B15" s="66">
        <v>43787.613229166665</v>
      </c>
      <c r="C15" s="67" t="s">
        <v>69</v>
      </c>
      <c r="D15" s="68" t="s">
        <v>205</v>
      </c>
      <c r="E15" s="69">
        <v>1976000</v>
      </c>
      <c r="F15" s="68"/>
      <c r="I15" s="54"/>
    </row>
    <row r="16" spans="1:9" ht="15" customHeight="1" x14ac:dyDescent="0.3">
      <c r="A16" s="65">
        <v>8</v>
      </c>
      <c r="B16" s="66">
        <v>43791.569895833331</v>
      </c>
      <c r="C16" s="67" t="s">
        <v>69</v>
      </c>
      <c r="D16" s="68" t="s">
        <v>206</v>
      </c>
      <c r="E16" s="69">
        <v>785000</v>
      </c>
      <c r="F16" s="68"/>
      <c r="I16" s="54"/>
    </row>
    <row r="17" spans="1:9" ht="15" customHeight="1" x14ac:dyDescent="0.3">
      <c r="A17" s="65">
        <v>9</v>
      </c>
      <c r="B17" s="66">
        <v>43791.59715277778</v>
      </c>
      <c r="C17" s="67" t="s">
        <v>69</v>
      </c>
      <c r="D17" s="68" t="s">
        <v>207</v>
      </c>
      <c r="E17" s="69">
        <v>215000</v>
      </c>
      <c r="F17" s="68"/>
      <c r="I17" s="54"/>
    </row>
    <row r="18" spans="1:9" ht="15" customHeight="1" x14ac:dyDescent="0.3">
      <c r="A18" s="142" t="s">
        <v>71</v>
      </c>
      <c r="B18" s="142"/>
      <c r="C18" s="142"/>
      <c r="D18" s="142"/>
      <c r="E18" s="71">
        <f>SUM(E9:E17)</f>
        <v>5876303</v>
      </c>
      <c r="F18" s="72"/>
      <c r="I18" s="54"/>
    </row>
    <row r="19" spans="1:9" ht="15" customHeight="1" x14ac:dyDescent="0.3">
      <c r="A19" s="143" t="s">
        <v>72</v>
      </c>
      <c r="B19" s="143"/>
      <c r="C19" s="143"/>
      <c r="D19" s="143"/>
      <c r="E19" s="143"/>
      <c r="F19" s="143"/>
      <c r="I19" s="54"/>
    </row>
    <row r="20" spans="1:9" ht="15" customHeight="1" x14ac:dyDescent="0.3">
      <c r="A20" s="65">
        <v>1</v>
      </c>
      <c r="B20" s="66">
        <v>43476.639374999999</v>
      </c>
      <c r="C20" s="67" t="s">
        <v>69</v>
      </c>
      <c r="D20" s="68" t="s">
        <v>208</v>
      </c>
      <c r="E20" s="69">
        <v>1500000</v>
      </c>
      <c r="F20" s="68"/>
      <c r="I20" s="54"/>
    </row>
    <row r="21" spans="1:9" ht="15" customHeight="1" x14ac:dyDescent="0.3">
      <c r="A21" s="65">
        <v>2</v>
      </c>
      <c r="B21" s="66">
        <v>43497.526956018519</v>
      </c>
      <c r="C21" s="67" t="s">
        <v>69</v>
      </c>
      <c r="D21" s="68" t="s">
        <v>209</v>
      </c>
      <c r="E21" s="69">
        <v>210000</v>
      </c>
      <c r="F21" s="68"/>
      <c r="I21" s="54"/>
    </row>
    <row r="22" spans="1:9" ht="15" customHeight="1" x14ac:dyDescent="0.3">
      <c r="A22" s="65">
        <v>3</v>
      </c>
      <c r="B22" s="66">
        <v>43508.641342592593</v>
      </c>
      <c r="C22" s="67" t="s">
        <v>69</v>
      </c>
      <c r="D22" s="68" t="s">
        <v>210</v>
      </c>
      <c r="E22" s="69">
        <v>1500000</v>
      </c>
      <c r="F22" s="68"/>
    </row>
    <row r="23" spans="1:9" ht="15" customHeight="1" x14ac:dyDescent="0.3">
      <c r="A23" s="65">
        <v>4</v>
      </c>
      <c r="B23" s="66">
        <v>43522.631030092591</v>
      </c>
      <c r="C23" s="67" t="s">
        <v>69</v>
      </c>
      <c r="D23" s="68" t="s">
        <v>211</v>
      </c>
      <c r="E23" s="69">
        <v>6710000</v>
      </c>
      <c r="F23" s="68"/>
    </row>
    <row r="24" spans="1:9" ht="15" customHeight="1" x14ac:dyDescent="0.3">
      <c r="A24" s="65">
        <v>5</v>
      </c>
      <c r="B24" s="66">
        <v>43524.535138888888</v>
      </c>
      <c r="C24" s="67" t="s">
        <v>69</v>
      </c>
      <c r="D24" s="68" t="s">
        <v>212</v>
      </c>
      <c r="E24" s="69">
        <v>160000</v>
      </c>
      <c r="F24" s="68"/>
    </row>
    <row r="25" spans="1:9" ht="15" customHeight="1" x14ac:dyDescent="0.3">
      <c r="A25" s="65">
        <v>6</v>
      </c>
      <c r="B25" s="66">
        <v>43536.657465277778</v>
      </c>
      <c r="C25" s="67" t="s">
        <v>69</v>
      </c>
      <c r="D25" s="68" t="s">
        <v>213</v>
      </c>
      <c r="E25" s="69">
        <v>1010000</v>
      </c>
      <c r="F25" s="68"/>
    </row>
    <row r="26" spans="1:9" ht="15" customHeight="1" x14ac:dyDescent="0.3">
      <c r="A26" s="65">
        <v>7</v>
      </c>
      <c r="B26" s="66">
        <v>43550.535833333335</v>
      </c>
      <c r="C26" s="67" t="s">
        <v>69</v>
      </c>
      <c r="D26" s="68" t="s">
        <v>212</v>
      </c>
      <c r="E26" s="69">
        <v>130000</v>
      </c>
      <c r="F26" s="68"/>
    </row>
    <row r="27" spans="1:9" ht="15" customHeight="1" x14ac:dyDescent="0.3">
      <c r="A27" s="65">
        <v>8</v>
      </c>
      <c r="B27" s="66">
        <v>43565.483101851853</v>
      </c>
      <c r="C27" s="67" t="s">
        <v>69</v>
      </c>
      <c r="D27" s="68" t="s">
        <v>214</v>
      </c>
      <c r="E27" s="69">
        <v>1010000</v>
      </c>
      <c r="F27" s="68"/>
    </row>
    <row r="28" spans="1:9" ht="15" customHeight="1" x14ac:dyDescent="0.3">
      <c r="A28" s="65">
        <v>9</v>
      </c>
      <c r="B28" s="66">
        <v>43595.642453703702</v>
      </c>
      <c r="C28" s="67" t="s">
        <v>69</v>
      </c>
      <c r="D28" s="68" t="s">
        <v>215</v>
      </c>
      <c r="E28" s="69">
        <v>1000000</v>
      </c>
      <c r="F28" s="68"/>
    </row>
    <row r="29" spans="1:9" ht="15" customHeight="1" x14ac:dyDescent="0.3">
      <c r="A29" s="65">
        <v>10</v>
      </c>
      <c r="B29" s="66">
        <v>43615.540844907409</v>
      </c>
      <c r="C29" s="67" t="s">
        <v>69</v>
      </c>
      <c r="D29" s="68" t="s">
        <v>209</v>
      </c>
      <c r="E29" s="69">
        <v>280000</v>
      </c>
      <c r="F29" s="68"/>
    </row>
    <row r="30" spans="1:9" ht="15" customHeight="1" x14ac:dyDescent="0.3">
      <c r="A30" s="65">
        <v>11</v>
      </c>
      <c r="B30" s="66">
        <v>43628.637442129628</v>
      </c>
      <c r="C30" s="67" t="s">
        <v>69</v>
      </c>
      <c r="D30" s="68" t="s">
        <v>216</v>
      </c>
      <c r="E30" s="69">
        <v>1100000</v>
      </c>
      <c r="F30" s="68"/>
    </row>
    <row r="31" spans="1:9" ht="15" customHeight="1" x14ac:dyDescent="0.3">
      <c r="A31" s="65">
        <v>12</v>
      </c>
      <c r="B31" s="66">
        <v>43644.524953703702</v>
      </c>
      <c r="C31" s="67" t="s">
        <v>69</v>
      </c>
      <c r="D31" s="68" t="s">
        <v>217</v>
      </c>
      <c r="E31" s="69">
        <v>170000</v>
      </c>
      <c r="F31" s="68"/>
    </row>
    <row r="32" spans="1:9" ht="15" customHeight="1" x14ac:dyDescent="0.3">
      <c r="A32" s="65">
        <v>13</v>
      </c>
      <c r="B32" s="66">
        <v>43658.648263888892</v>
      </c>
      <c r="C32" s="67" t="s">
        <v>69</v>
      </c>
      <c r="D32" s="68" t="s">
        <v>218</v>
      </c>
      <c r="E32" s="69">
        <v>1100000</v>
      </c>
      <c r="F32" s="68"/>
    </row>
    <row r="33" spans="1:9" ht="15" customHeight="1" x14ac:dyDescent="0.3">
      <c r="A33" s="65">
        <v>14</v>
      </c>
      <c r="B33" s="66">
        <v>43677.538993055554</v>
      </c>
      <c r="C33" s="67" t="s">
        <v>69</v>
      </c>
      <c r="D33" s="68" t="s">
        <v>217</v>
      </c>
      <c r="E33" s="69">
        <v>240000</v>
      </c>
      <c r="F33" s="68"/>
    </row>
    <row r="34" spans="1:9" ht="15" customHeight="1" x14ac:dyDescent="0.3">
      <c r="A34" s="65">
        <v>15</v>
      </c>
      <c r="B34" s="66">
        <v>43686.644953703704</v>
      </c>
      <c r="C34" s="67" t="s">
        <v>69</v>
      </c>
      <c r="D34" s="68" t="s">
        <v>219</v>
      </c>
      <c r="E34" s="69">
        <v>1100000</v>
      </c>
      <c r="F34" s="68"/>
    </row>
    <row r="35" spans="1:9" ht="15" customHeight="1" x14ac:dyDescent="0.3">
      <c r="A35" s="65">
        <v>16</v>
      </c>
      <c r="B35" s="66">
        <v>43718.66851851852</v>
      </c>
      <c r="C35" s="67" t="s">
        <v>69</v>
      </c>
      <c r="D35" s="68" t="s">
        <v>220</v>
      </c>
      <c r="E35" s="69">
        <v>1100000</v>
      </c>
      <c r="F35" s="68"/>
    </row>
    <row r="36" spans="1:9" ht="15" customHeight="1" x14ac:dyDescent="0.3">
      <c r="A36" s="65">
        <v>17</v>
      </c>
      <c r="B36" s="66">
        <v>43749.642708333333</v>
      </c>
      <c r="C36" s="67" t="s">
        <v>69</v>
      </c>
      <c r="D36" s="68" t="s">
        <v>221</v>
      </c>
      <c r="E36" s="69">
        <v>1100000</v>
      </c>
      <c r="F36" s="68"/>
    </row>
    <row r="37" spans="1:9" ht="15" customHeight="1" x14ac:dyDescent="0.3">
      <c r="A37" s="65">
        <v>18</v>
      </c>
      <c r="B37" s="66">
        <v>43782.628854166665</v>
      </c>
      <c r="C37" s="67" t="s">
        <v>69</v>
      </c>
      <c r="D37" s="68" t="s">
        <v>222</v>
      </c>
      <c r="E37" s="69">
        <v>1100000</v>
      </c>
      <c r="F37" s="68"/>
    </row>
    <row r="38" spans="1:9" ht="15" customHeight="1" x14ac:dyDescent="0.3">
      <c r="A38" s="65">
        <v>19</v>
      </c>
      <c r="B38" s="66">
        <v>43812.566134259258</v>
      </c>
      <c r="C38" s="67" t="s">
        <v>69</v>
      </c>
      <c r="D38" s="68" t="s">
        <v>223</v>
      </c>
      <c r="E38" s="69">
        <v>1100000</v>
      </c>
      <c r="F38" s="68"/>
    </row>
    <row r="39" spans="1:9" ht="15" customHeight="1" x14ac:dyDescent="0.3">
      <c r="A39" s="65">
        <v>20</v>
      </c>
      <c r="B39" s="66">
        <v>43819.528657407405</v>
      </c>
      <c r="C39" s="67" t="s">
        <v>69</v>
      </c>
      <c r="D39" s="68" t="s">
        <v>224</v>
      </c>
      <c r="E39" s="69">
        <v>40000</v>
      </c>
      <c r="F39" s="68"/>
    </row>
    <row r="40" spans="1:9" ht="15" customHeight="1" x14ac:dyDescent="0.3">
      <c r="A40" s="65">
        <v>21</v>
      </c>
      <c r="B40" s="66">
        <v>43819.528969907406</v>
      </c>
      <c r="C40" s="67" t="s">
        <v>69</v>
      </c>
      <c r="D40" s="68" t="s">
        <v>224</v>
      </c>
      <c r="E40" s="69">
        <v>9000</v>
      </c>
      <c r="F40" s="68"/>
    </row>
    <row r="41" spans="1:9" s="76" customFormat="1" ht="15" customHeight="1" x14ac:dyDescent="0.3">
      <c r="A41" s="142" t="s">
        <v>71</v>
      </c>
      <c r="B41" s="142"/>
      <c r="C41" s="142"/>
      <c r="D41" s="142"/>
      <c r="E41" s="74">
        <f>SUM(E20:E40)</f>
        <v>21669000</v>
      </c>
      <c r="F41" s="75"/>
      <c r="I41" s="105"/>
    </row>
    <row r="42" spans="1:9" ht="15" customHeight="1" x14ac:dyDescent="0.3">
      <c r="A42" s="143" t="s">
        <v>75</v>
      </c>
      <c r="B42" s="143"/>
      <c r="C42" s="143"/>
      <c r="D42" s="143"/>
      <c r="E42" s="143"/>
      <c r="F42" s="143"/>
    </row>
    <row r="43" spans="1:9" ht="15" customHeight="1" x14ac:dyDescent="0.3">
      <c r="A43" s="77">
        <v>1</v>
      </c>
      <c r="B43" s="106">
        <v>43517.641423611109</v>
      </c>
      <c r="C43" s="67" t="s">
        <v>69</v>
      </c>
      <c r="D43" s="68" t="s">
        <v>225</v>
      </c>
      <c r="E43" s="69">
        <v>1000000</v>
      </c>
      <c r="F43" s="73"/>
    </row>
    <row r="44" spans="1:9" ht="15" customHeight="1" x14ac:dyDescent="0.3">
      <c r="A44" s="77">
        <v>2</v>
      </c>
      <c r="B44" s="106">
        <v>43553.418217592596</v>
      </c>
      <c r="C44" s="67" t="s">
        <v>69</v>
      </c>
      <c r="D44" s="68" t="s">
        <v>226</v>
      </c>
      <c r="E44" s="69">
        <v>91000</v>
      </c>
      <c r="F44" s="73"/>
    </row>
    <row r="45" spans="1:9" ht="15" customHeight="1" x14ac:dyDescent="0.3">
      <c r="A45" s="77">
        <v>3</v>
      </c>
      <c r="B45" s="106">
        <v>43700.531539351854</v>
      </c>
      <c r="C45" s="67" t="s">
        <v>69</v>
      </c>
      <c r="D45" s="68" t="s">
        <v>227</v>
      </c>
      <c r="E45" s="69">
        <v>64000</v>
      </c>
      <c r="F45" s="73"/>
    </row>
    <row r="46" spans="1:9" ht="15" customHeight="1" x14ac:dyDescent="0.3">
      <c r="A46" s="77">
        <v>4</v>
      </c>
      <c r="B46" s="106">
        <v>43712.449513888889</v>
      </c>
      <c r="C46" s="67" t="s">
        <v>69</v>
      </c>
      <c r="D46" s="68" t="s">
        <v>228</v>
      </c>
      <c r="E46" s="69">
        <v>315000</v>
      </c>
      <c r="F46" s="73"/>
    </row>
    <row r="47" spans="1:9" ht="15" customHeight="1" x14ac:dyDescent="0.3">
      <c r="A47" s="77">
        <v>5</v>
      </c>
      <c r="B47" s="106">
        <v>43712.450636574074</v>
      </c>
      <c r="C47" s="67" t="s">
        <v>69</v>
      </c>
      <c r="D47" s="68" t="s">
        <v>228</v>
      </c>
      <c r="E47" s="69">
        <v>315000</v>
      </c>
      <c r="F47" s="73"/>
    </row>
    <row r="48" spans="1:9" ht="15" customHeight="1" x14ac:dyDescent="0.3">
      <c r="A48" s="77">
        <v>6</v>
      </c>
      <c r="B48" s="106">
        <v>43713.562881944446</v>
      </c>
      <c r="C48" s="67" t="s">
        <v>69</v>
      </c>
      <c r="D48" s="68" t="s">
        <v>229</v>
      </c>
      <c r="E48" s="69">
        <v>72000</v>
      </c>
      <c r="F48" s="73"/>
    </row>
    <row r="49" spans="1:6" ht="15" customHeight="1" x14ac:dyDescent="0.3">
      <c r="A49" s="77">
        <v>7</v>
      </c>
      <c r="B49" s="106">
        <v>43713.699490740742</v>
      </c>
      <c r="C49" s="67" t="s">
        <v>69</v>
      </c>
      <c r="D49" s="68" t="s">
        <v>204</v>
      </c>
      <c r="E49" s="69">
        <v>192000</v>
      </c>
      <c r="F49" s="73"/>
    </row>
    <row r="50" spans="1:6" ht="15" customHeight="1" x14ac:dyDescent="0.3">
      <c r="A50" s="77">
        <v>8</v>
      </c>
      <c r="B50" s="106">
        <v>43713.71297453704</v>
      </c>
      <c r="C50" s="67" t="s">
        <v>69</v>
      </c>
      <c r="D50" s="68" t="s">
        <v>230</v>
      </c>
      <c r="E50" s="69">
        <v>60000</v>
      </c>
      <c r="F50" s="73"/>
    </row>
    <row r="51" spans="1:6" ht="15" customHeight="1" x14ac:dyDescent="0.3">
      <c r="A51" s="77">
        <v>9</v>
      </c>
      <c r="B51" s="106">
        <v>43726.441435185188</v>
      </c>
      <c r="C51" s="67" t="s">
        <v>69</v>
      </c>
      <c r="D51" s="68" t="s">
        <v>228</v>
      </c>
      <c r="E51" s="69">
        <v>315000</v>
      </c>
      <c r="F51" s="73"/>
    </row>
    <row r="52" spans="1:6" ht="15" customHeight="1" x14ac:dyDescent="0.3">
      <c r="A52" s="77">
        <v>10</v>
      </c>
      <c r="B52" s="106">
        <v>43733.695300925923</v>
      </c>
      <c r="C52" s="67" t="s">
        <v>69</v>
      </c>
      <c r="D52" s="68" t="s">
        <v>228</v>
      </c>
      <c r="E52" s="69">
        <v>315000</v>
      </c>
      <c r="F52" s="73"/>
    </row>
    <row r="53" spans="1:6" ht="15" customHeight="1" x14ac:dyDescent="0.3">
      <c r="A53" s="77">
        <v>11</v>
      </c>
      <c r="B53" s="106">
        <v>43740.618877314817</v>
      </c>
      <c r="C53" s="67" t="s">
        <v>69</v>
      </c>
      <c r="D53" s="68" t="s">
        <v>228</v>
      </c>
      <c r="E53" s="69">
        <v>315000</v>
      </c>
      <c r="F53" s="73"/>
    </row>
    <row r="54" spans="1:6" ht="15" customHeight="1" x14ac:dyDescent="0.3">
      <c r="A54" s="77">
        <v>12</v>
      </c>
      <c r="B54" s="106">
        <v>43746.626319444447</v>
      </c>
      <c r="C54" s="67" t="s">
        <v>69</v>
      </c>
      <c r="D54" s="68" t="s">
        <v>228</v>
      </c>
      <c r="E54" s="69">
        <v>315000</v>
      </c>
      <c r="F54" s="73"/>
    </row>
    <row r="55" spans="1:6" ht="15" customHeight="1" x14ac:dyDescent="0.3">
      <c r="A55" s="77">
        <v>13</v>
      </c>
      <c r="B55" s="106">
        <v>43755.711944444447</v>
      </c>
      <c r="C55" s="67" t="s">
        <v>69</v>
      </c>
      <c r="D55" s="68" t="s">
        <v>204</v>
      </c>
      <c r="E55" s="69">
        <v>233800</v>
      </c>
      <c r="F55" s="73"/>
    </row>
    <row r="56" spans="1:6" ht="15" customHeight="1" x14ac:dyDescent="0.3">
      <c r="A56" s="77">
        <v>14</v>
      </c>
      <c r="B56" s="106">
        <v>43755.722314814811</v>
      </c>
      <c r="C56" s="67" t="s">
        <v>69</v>
      </c>
      <c r="D56" s="68" t="s">
        <v>231</v>
      </c>
      <c r="E56" s="69">
        <v>54000</v>
      </c>
      <c r="F56" s="73"/>
    </row>
    <row r="57" spans="1:6" ht="15" customHeight="1" x14ac:dyDescent="0.3">
      <c r="A57" s="77">
        <v>15</v>
      </c>
      <c r="B57" s="106">
        <v>43761.688449074078</v>
      </c>
      <c r="C57" s="67" t="s">
        <v>69</v>
      </c>
      <c r="D57" s="68" t="s">
        <v>232</v>
      </c>
      <c r="E57" s="69">
        <v>91000</v>
      </c>
      <c r="F57" s="73"/>
    </row>
    <row r="58" spans="1:6" ht="15" customHeight="1" x14ac:dyDescent="0.3">
      <c r="A58" s="77">
        <v>16</v>
      </c>
      <c r="B58" s="106">
        <v>43761.690925925926</v>
      </c>
      <c r="C58" s="67" t="s">
        <v>69</v>
      </c>
      <c r="D58" s="68" t="s">
        <v>204</v>
      </c>
      <c r="E58" s="69">
        <v>178800</v>
      </c>
      <c r="F58" s="73"/>
    </row>
    <row r="59" spans="1:6" ht="15" customHeight="1" x14ac:dyDescent="0.3">
      <c r="A59" s="77">
        <v>17</v>
      </c>
      <c r="B59" s="106">
        <v>43761.696261574078</v>
      </c>
      <c r="C59" s="67" t="s">
        <v>69</v>
      </c>
      <c r="D59" s="68" t="s">
        <v>231</v>
      </c>
      <c r="E59" s="69">
        <v>45000</v>
      </c>
      <c r="F59" s="73"/>
    </row>
    <row r="60" spans="1:6" ht="15" customHeight="1" x14ac:dyDescent="0.3">
      <c r="A60" s="77">
        <v>18</v>
      </c>
      <c r="B60" s="106">
        <v>43768.628599537034</v>
      </c>
      <c r="C60" s="67" t="s">
        <v>69</v>
      </c>
      <c r="D60" s="68" t="s">
        <v>204</v>
      </c>
      <c r="E60" s="69">
        <v>142300</v>
      </c>
      <c r="F60" s="73"/>
    </row>
    <row r="61" spans="1:6" ht="15" customHeight="1" x14ac:dyDescent="0.3">
      <c r="A61" s="77">
        <v>19</v>
      </c>
      <c r="B61" s="106">
        <v>43768.707916666666</v>
      </c>
      <c r="C61" s="67" t="s">
        <v>69</v>
      </c>
      <c r="D61" s="68" t="s">
        <v>233</v>
      </c>
      <c r="E61" s="69">
        <v>100000</v>
      </c>
      <c r="F61" s="73"/>
    </row>
    <row r="62" spans="1:6" ht="15" customHeight="1" x14ac:dyDescent="0.3">
      <c r="A62" s="77">
        <v>20</v>
      </c>
      <c r="B62" s="106">
        <v>43768.708611111113</v>
      </c>
      <c r="C62" s="67" t="s">
        <v>69</v>
      </c>
      <c r="D62" s="68" t="s">
        <v>231</v>
      </c>
      <c r="E62" s="69">
        <v>45000</v>
      </c>
      <c r="F62" s="73"/>
    </row>
    <row r="63" spans="1:6" ht="15" customHeight="1" x14ac:dyDescent="0.3">
      <c r="A63" s="77">
        <v>21</v>
      </c>
      <c r="B63" s="106">
        <v>43775.608182870368</v>
      </c>
      <c r="C63" s="67" t="s">
        <v>69</v>
      </c>
      <c r="D63" s="68" t="s">
        <v>204</v>
      </c>
      <c r="E63" s="69">
        <v>93600</v>
      </c>
      <c r="F63" s="73"/>
    </row>
    <row r="64" spans="1:6" ht="15" customHeight="1" x14ac:dyDescent="0.3">
      <c r="A64" s="77">
        <v>22</v>
      </c>
      <c r="B64" s="106">
        <v>43775.613946759258</v>
      </c>
      <c r="C64" s="67" t="s">
        <v>69</v>
      </c>
      <c r="D64" s="68" t="s">
        <v>234</v>
      </c>
      <c r="E64" s="69">
        <v>123500</v>
      </c>
      <c r="F64" s="73"/>
    </row>
    <row r="65" spans="1:6" ht="15" customHeight="1" x14ac:dyDescent="0.3">
      <c r="A65" s="77">
        <v>23</v>
      </c>
      <c r="B65" s="106">
        <v>43775.617835648147</v>
      </c>
      <c r="C65" s="67" t="s">
        <v>69</v>
      </c>
      <c r="D65" s="68" t="s">
        <v>231</v>
      </c>
      <c r="E65" s="69">
        <v>45000</v>
      </c>
      <c r="F65" s="73"/>
    </row>
    <row r="66" spans="1:6" ht="15" customHeight="1" x14ac:dyDescent="0.3">
      <c r="A66" s="77">
        <v>24</v>
      </c>
      <c r="B66" s="106">
        <v>43782.608356481483</v>
      </c>
      <c r="C66" s="67" t="s">
        <v>69</v>
      </c>
      <c r="D66" s="68" t="s">
        <v>204</v>
      </c>
      <c r="E66" s="69">
        <v>168500</v>
      </c>
      <c r="F66" s="73"/>
    </row>
    <row r="67" spans="1:6" ht="15" customHeight="1" x14ac:dyDescent="0.3">
      <c r="A67" s="77">
        <v>25</v>
      </c>
      <c r="B67" s="106">
        <v>43782.705127314817</v>
      </c>
      <c r="C67" s="67" t="s">
        <v>69</v>
      </c>
      <c r="D67" s="68" t="s">
        <v>231</v>
      </c>
      <c r="E67" s="69">
        <v>45000</v>
      </c>
      <c r="F67" s="73"/>
    </row>
    <row r="68" spans="1:6" ht="15" customHeight="1" x14ac:dyDescent="0.3">
      <c r="A68" s="77">
        <v>26</v>
      </c>
      <c r="B68" s="106">
        <v>43789.624027777776</v>
      </c>
      <c r="C68" s="67" t="s">
        <v>69</v>
      </c>
      <c r="D68" s="68" t="s">
        <v>233</v>
      </c>
      <c r="E68" s="69">
        <v>10000</v>
      </c>
      <c r="F68" s="73"/>
    </row>
    <row r="69" spans="1:6" ht="15" customHeight="1" x14ac:dyDescent="0.3">
      <c r="A69" s="77">
        <v>27</v>
      </c>
      <c r="B69" s="106">
        <v>43789.624236111114</v>
      </c>
      <c r="C69" s="67" t="s">
        <v>69</v>
      </c>
      <c r="D69" s="68" t="s">
        <v>233</v>
      </c>
      <c r="E69" s="69">
        <v>-10000</v>
      </c>
      <c r="F69" s="73"/>
    </row>
    <row r="70" spans="1:6" ht="15" customHeight="1" x14ac:dyDescent="0.3">
      <c r="A70" s="77">
        <v>28</v>
      </c>
      <c r="B70" s="106">
        <v>43789.624351851853</v>
      </c>
      <c r="C70" s="67" t="s">
        <v>69</v>
      </c>
      <c r="D70" s="68" t="s">
        <v>233</v>
      </c>
      <c r="E70" s="69">
        <v>100000</v>
      </c>
      <c r="F70" s="73"/>
    </row>
    <row r="71" spans="1:6" ht="15" customHeight="1" x14ac:dyDescent="0.3">
      <c r="A71" s="77">
        <v>29</v>
      </c>
      <c r="B71" s="106">
        <v>43789.6252662037</v>
      </c>
      <c r="C71" s="67" t="s">
        <v>69</v>
      </c>
      <c r="D71" s="68" t="s">
        <v>231</v>
      </c>
      <c r="E71" s="69">
        <v>45000</v>
      </c>
      <c r="F71" s="73"/>
    </row>
    <row r="72" spans="1:6" ht="15" customHeight="1" x14ac:dyDescent="0.3">
      <c r="A72" s="77">
        <v>30</v>
      </c>
      <c r="B72" s="106">
        <v>43789.630555555559</v>
      </c>
      <c r="C72" s="67" t="s">
        <v>69</v>
      </c>
      <c r="D72" s="68" t="s">
        <v>204</v>
      </c>
      <c r="E72" s="69">
        <v>103500</v>
      </c>
      <c r="F72" s="73"/>
    </row>
    <row r="73" spans="1:6" ht="15" customHeight="1" x14ac:dyDescent="0.3">
      <c r="A73" s="77">
        <v>31</v>
      </c>
      <c r="B73" s="106">
        <v>43796.598414351851</v>
      </c>
      <c r="C73" s="67" t="s">
        <v>69</v>
      </c>
      <c r="D73" s="68" t="s">
        <v>231</v>
      </c>
      <c r="E73" s="69">
        <v>45000</v>
      </c>
      <c r="F73" s="73"/>
    </row>
    <row r="74" spans="1:6" ht="15" customHeight="1" x14ac:dyDescent="0.3">
      <c r="A74" s="77">
        <v>32</v>
      </c>
      <c r="B74" s="106">
        <v>43796.602476851855</v>
      </c>
      <c r="C74" s="67" t="s">
        <v>69</v>
      </c>
      <c r="D74" s="68" t="s">
        <v>204</v>
      </c>
      <c r="E74" s="69">
        <v>197600</v>
      </c>
      <c r="F74" s="73"/>
    </row>
    <row r="75" spans="1:6" ht="15" customHeight="1" x14ac:dyDescent="0.3">
      <c r="A75" s="77">
        <v>33</v>
      </c>
      <c r="B75" s="106">
        <v>43803.632384259261</v>
      </c>
      <c r="C75" s="67" t="s">
        <v>69</v>
      </c>
      <c r="D75" s="68" t="s">
        <v>204</v>
      </c>
      <c r="E75" s="69">
        <v>316200</v>
      </c>
      <c r="F75" s="73"/>
    </row>
    <row r="76" spans="1:6" ht="15" customHeight="1" x14ac:dyDescent="0.3">
      <c r="A76" s="77">
        <v>34</v>
      </c>
      <c r="B76" s="106">
        <v>43803.639398148145</v>
      </c>
      <c r="C76" s="67" t="s">
        <v>69</v>
      </c>
      <c r="D76" s="68" t="s">
        <v>231</v>
      </c>
      <c r="E76" s="69">
        <v>45000</v>
      </c>
      <c r="F76" s="73"/>
    </row>
    <row r="77" spans="1:6" ht="15" customHeight="1" x14ac:dyDescent="0.3">
      <c r="A77" s="77">
        <v>35</v>
      </c>
      <c r="B77" s="106">
        <v>43810.634247685186</v>
      </c>
      <c r="C77" s="67" t="s">
        <v>69</v>
      </c>
      <c r="D77" s="68" t="s">
        <v>234</v>
      </c>
      <c r="E77" s="69">
        <v>123500</v>
      </c>
      <c r="F77" s="73"/>
    </row>
    <row r="78" spans="1:6" ht="15" customHeight="1" x14ac:dyDescent="0.3">
      <c r="A78" s="77">
        <v>36</v>
      </c>
      <c r="B78" s="106">
        <v>43810.644085648149</v>
      </c>
      <c r="C78" s="67" t="s">
        <v>69</v>
      </c>
      <c r="D78" s="68" t="s">
        <v>204</v>
      </c>
      <c r="E78" s="69">
        <v>88280</v>
      </c>
      <c r="F78" s="73"/>
    </row>
    <row r="79" spans="1:6" ht="15" customHeight="1" x14ac:dyDescent="0.3">
      <c r="A79" s="77">
        <v>37</v>
      </c>
      <c r="B79" s="106">
        <v>43810.650127314817</v>
      </c>
      <c r="C79" s="67" t="s">
        <v>69</v>
      </c>
      <c r="D79" s="68" t="s">
        <v>231</v>
      </c>
      <c r="E79" s="69">
        <v>54000</v>
      </c>
      <c r="F79" s="73"/>
    </row>
    <row r="80" spans="1:6" ht="15" customHeight="1" x14ac:dyDescent="0.3">
      <c r="A80" s="77">
        <v>38</v>
      </c>
      <c r="B80" s="106">
        <v>43817.618622685186</v>
      </c>
      <c r="C80" s="67" t="s">
        <v>69</v>
      </c>
      <c r="D80" s="68" t="s">
        <v>235</v>
      </c>
      <c r="E80" s="69">
        <v>4200000</v>
      </c>
      <c r="F80" s="73"/>
    </row>
    <row r="81" spans="1:6" ht="15" customHeight="1" x14ac:dyDescent="0.3">
      <c r="A81" s="77">
        <v>39</v>
      </c>
      <c r="B81" s="106">
        <v>43817.618657407409</v>
      </c>
      <c r="C81" s="67" t="s">
        <v>69</v>
      </c>
      <c r="D81" s="68" t="s">
        <v>204</v>
      </c>
      <c r="E81" s="69">
        <v>203400</v>
      </c>
      <c r="F81" s="73"/>
    </row>
    <row r="82" spans="1:6" ht="15" customHeight="1" x14ac:dyDescent="0.3">
      <c r="A82" s="77">
        <v>40</v>
      </c>
      <c r="B82" s="106">
        <v>43817.622303240743</v>
      </c>
      <c r="C82" s="67" t="s">
        <v>69</v>
      </c>
      <c r="D82" s="68" t="s">
        <v>231</v>
      </c>
      <c r="E82" s="69">
        <v>45000</v>
      </c>
      <c r="F82" s="73"/>
    </row>
    <row r="83" spans="1:6" ht="15" customHeight="1" x14ac:dyDescent="0.3">
      <c r="A83" s="77">
        <v>41</v>
      </c>
      <c r="B83" s="106">
        <v>43817.623252314814</v>
      </c>
      <c r="C83" s="67" t="s">
        <v>69</v>
      </c>
      <c r="D83" s="68" t="s">
        <v>236</v>
      </c>
      <c r="E83" s="69">
        <v>100000</v>
      </c>
      <c r="F83" s="73"/>
    </row>
    <row r="84" spans="1:6" ht="15" customHeight="1" x14ac:dyDescent="0.3">
      <c r="A84" s="77">
        <v>42</v>
      </c>
      <c r="B84" s="106">
        <v>43819.609780092593</v>
      </c>
      <c r="C84" s="67" t="s">
        <v>69</v>
      </c>
      <c r="D84" s="68" t="s">
        <v>237</v>
      </c>
      <c r="E84" s="69">
        <v>20000</v>
      </c>
      <c r="F84" s="73"/>
    </row>
    <row r="85" spans="1:6" ht="15" customHeight="1" x14ac:dyDescent="0.3">
      <c r="A85" s="77">
        <v>43</v>
      </c>
      <c r="B85" s="106">
        <v>43819.615601851852</v>
      </c>
      <c r="C85" s="67" t="s">
        <v>69</v>
      </c>
      <c r="D85" s="68" t="s">
        <v>238</v>
      </c>
      <c r="E85" s="69">
        <v>175000</v>
      </c>
      <c r="F85" s="73"/>
    </row>
    <row r="86" spans="1:6" ht="15" customHeight="1" x14ac:dyDescent="0.3">
      <c r="A86" s="77">
        <v>44</v>
      </c>
      <c r="B86" s="106">
        <v>43819.625659722224</v>
      </c>
      <c r="C86" s="67" t="s">
        <v>69</v>
      </c>
      <c r="D86" s="68" t="s">
        <v>239</v>
      </c>
      <c r="E86" s="69">
        <v>360000</v>
      </c>
      <c r="F86" s="73"/>
    </row>
    <row r="87" spans="1:6" ht="15" customHeight="1" x14ac:dyDescent="0.3">
      <c r="A87" s="77">
        <v>45</v>
      </c>
      <c r="B87" s="106">
        <v>43823.590532407405</v>
      </c>
      <c r="C87" s="67" t="s">
        <v>69</v>
      </c>
      <c r="D87" s="68" t="s">
        <v>231</v>
      </c>
      <c r="E87" s="69">
        <v>45000</v>
      </c>
      <c r="F87" s="73"/>
    </row>
    <row r="88" spans="1:6" ht="15" customHeight="1" x14ac:dyDescent="0.3">
      <c r="A88" s="77">
        <v>46</v>
      </c>
      <c r="B88" s="106">
        <v>43823.599317129629</v>
      </c>
      <c r="C88" s="67" t="s">
        <v>69</v>
      </c>
      <c r="D88" s="68" t="s">
        <v>204</v>
      </c>
      <c r="E88" s="69">
        <v>245400</v>
      </c>
      <c r="F88" s="73"/>
    </row>
    <row r="89" spans="1:6" ht="15" customHeight="1" x14ac:dyDescent="0.3">
      <c r="A89" s="77">
        <v>47</v>
      </c>
      <c r="B89" s="106">
        <v>43823.599583333336</v>
      </c>
      <c r="C89" s="67" t="s">
        <v>69</v>
      </c>
      <c r="D89" s="68" t="s">
        <v>204</v>
      </c>
      <c r="E89" s="69">
        <v>314300</v>
      </c>
      <c r="F89" s="73"/>
    </row>
    <row r="90" spans="1:6" ht="15" customHeight="1" x14ac:dyDescent="0.3">
      <c r="A90" s="77">
        <v>48</v>
      </c>
      <c r="B90" s="106">
        <v>43828.375625000001</v>
      </c>
      <c r="C90" s="67" t="s">
        <v>69</v>
      </c>
      <c r="D90" s="68" t="s">
        <v>240</v>
      </c>
      <c r="E90" s="69">
        <v>1090</v>
      </c>
      <c r="F90" s="73"/>
    </row>
    <row r="91" spans="1:6" ht="15" customHeight="1" x14ac:dyDescent="0.3">
      <c r="A91" s="77">
        <v>49</v>
      </c>
      <c r="B91" s="106">
        <v>43828.375625000001</v>
      </c>
      <c r="C91" s="67" t="s">
        <v>69</v>
      </c>
      <c r="D91" s="68" t="s">
        <v>241</v>
      </c>
      <c r="E91" s="69">
        <v>100</v>
      </c>
      <c r="F91" s="73"/>
    </row>
    <row r="92" spans="1:6" ht="15" customHeight="1" x14ac:dyDescent="0.3">
      <c r="A92" s="142" t="s">
        <v>71</v>
      </c>
      <c r="B92" s="142"/>
      <c r="C92" s="142"/>
      <c r="D92" s="142"/>
      <c r="E92" s="74">
        <f>SUM(E43:E91)</f>
        <v>11561870</v>
      </c>
      <c r="F92" s="75"/>
    </row>
    <row r="93" spans="1:6" ht="15" customHeight="1" x14ac:dyDescent="0.3">
      <c r="A93" s="143" t="s">
        <v>84</v>
      </c>
      <c r="B93" s="143"/>
      <c r="C93" s="143"/>
      <c r="D93" s="143"/>
      <c r="E93" s="143"/>
      <c r="F93" s="143"/>
    </row>
    <row r="94" spans="1:6" ht="15" customHeight="1" x14ac:dyDescent="0.3">
      <c r="A94" s="77">
        <v>1</v>
      </c>
      <c r="B94" s="79">
        <v>43467</v>
      </c>
      <c r="C94" s="67" t="s">
        <v>69</v>
      </c>
      <c r="D94" s="80" t="s">
        <v>242</v>
      </c>
      <c r="E94" s="81">
        <v>6200</v>
      </c>
      <c r="F94" s="80"/>
    </row>
    <row r="95" spans="1:6" ht="15" customHeight="1" x14ac:dyDescent="0.3">
      <c r="A95" s="77">
        <v>2</v>
      </c>
      <c r="B95" s="79">
        <v>43473</v>
      </c>
      <c r="C95" s="67" t="s">
        <v>69</v>
      </c>
      <c r="D95" s="80" t="s">
        <v>242</v>
      </c>
      <c r="E95" s="81">
        <v>4840</v>
      </c>
      <c r="F95" s="80"/>
    </row>
    <row r="96" spans="1:6" ht="15" customHeight="1" x14ac:dyDescent="0.3">
      <c r="A96" s="77">
        <v>3</v>
      </c>
      <c r="B96" s="79">
        <v>43476</v>
      </c>
      <c r="C96" s="67" t="s">
        <v>69</v>
      </c>
      <c r="D96" s="80" t="s">
        <v>242</v>
      </c>
      <c r="E96" s="81">
        <v>4760</v>
      </c>
      <c r="F96" s="80"/>
    </row>
    <row r="97" spans="1:6" ht="15" customHeight="1" x14ac:dyDescent="0.3">
      <c r="A97" s="77">
        <v>4</v>
      </c>
      <c r="B97" s="79">
        <v>43487</v>
      </c>
      <c r="C97" s="67" t="s">
        <v>69</v>
      </c>
      <c r="D97" s="80" t="s">
        <v>242</v>
      </c>
      <c r="E97" s="81">
        <v>3680</v>
      </c>
      <c r="F97" s="80"/>
    </row>
    <row r="98" spans="1:6" ht="15" customHeight="1" x14ac:dyDescent="0.3">
      <c r="A98" s="77">
        <v>5</v>
      </c>
      <c r="B98" s="79">
        <v>43493</v>
      </c>
      <c r="C98" s="67" t="s">
        <v>69</v>
      </c>
      <c r="D98" s="80" t="s">
        <v>242</v>
      </c>
      <c r="E98" s="81">
        <v>8080</v>
      </c>
      <c r="F98" s="80"/>
    </row>
    <row r="99" spans="1:6" ht="15" customHeight="1" x14ac:dyDescent="0.3">
      <c r="A99" s="77">
        <v>6</v>
      </c>
      <c r="B99" s="79">
        <v>43497</v>
      </c>
      <c r="C99" s="67" t="s">
        <v>69</v>
      </c>
      <c r="D99" s="80" t="s">
        <v>242</v>
      </c>
      <c r="E99" s="81">
        <v>3820</v>
      </c>
      <c r="F99" s="80"/>
    </row>
    <row r="100" spans="1:6" ht="15" customHeight="1" x14ac:dyDescent="0.3">
      <c r="A100" s="77">
        <v>7</v>
      </c>
      <c r="B100" s="79">
        <v>43504</v>
      </c>
      <c r="C100" s="67" t="s">
        <v>69</v>
      </c>
      <c r="D100" s="80" t="s">
        <v>242</v>
      </c>
      <c r="E100" s="81">
        <v>4760</v>
      </c>
      <c r="F100" s="80"/>
    </row>
    <row r="101" spans="1:6" ht="15" customHeight="1" x14ac:dyDescent="0.3">
      <c r="A101" s="77">
        <v>8</v>
      </c>
      <c r="B101" s="79">
        <v>43508</v>
      </c>
      <c r="C101" s="67" t="s">
        <v>69</v>
      </c>
      <c r="D101" s="80" t="s">
        <v>242</v>
      </c>
      <c r="E101" s="81">
        <v>4500</v>
      </c>
      <c r="F101" s="80"/>
    </row>
    <row r="102" spans="1:6" ht="15" customHeight="1" x14ac:dyDescent="0.3">
      <c r="A102" s="77">
        <v>9</v>
      </c>
      <c r="B102" s="79">
        <v>43511</v>
      </c>
      <c r="C102" s="67" t="s">
        <v>69</v>
      </c>
      <c r="D102" s="80" t="s">
        <v>243</v>
      </c>
      <c r="E102" s="81">
        <v>44000</v>
      </c>
      <c r="F102" s="80"/>
    </row>
    <row r="103" spans="1:6" ht="15" customHeight="1" x14ac:dyDescent="0.3">
      <c r="A103" s="77">
        <v>10</v>
      </c>
      <c r="B103" s="79">
        <v>43517</v>
      </c>
      <c r="C103" s="67" t="s">
        <v>69</v>
      </c>
      <c r="D103" s="80" t="s">
        <v>242</v>
      </c>
      <c r="E103" s="81">
        <v>7720</v>
      </c>
      <c r="F103" s="82"/>
    </row>
    <row r="104" spans="1:6" ht="15" customHeight="1" x14ac:dyDescent="0.3">
      <c r="A104" s="77">
        <v>11</v>
      </c>
      <c r="B104" s="79">
        <v>43522</v>
      </c>
      <c r="C104" s="67" t="s">
        <v>69</v>
      </c>
      <c r="D104" s="80" t="s">
        <v>242</v>
      </c>
      <c r="E104" s="81">
        <v>8060</v>
      </c>
      <c r="F104" s="80"/>
    </row>
    <row r="105" spans="1:6" ht="15" customHeight="1" x14ac:dyDescent="0.3">
      <c r="A105" s="77">
        <v>12</v>
      </c>
      <c r="B105" s="79">
        <v>43528</v>
      </c>
      <c r="C105" s="67" t="s">
        <v>69</v>
      </c>
      <c r="D105" s="80" t="s">
        <v>242</v>
      </c>
      <c r="E105" s="81">
        <v>3640</v>
      </c>
      <c r="F105" s="80"/>
    </row>
    <row r="106" spans="1:6" ht="15" customHeight="1" x14ac:dyDescent="0.3">
      <c r="A106" s="77">
        <v>13</v>
      </c>
      <c r="B106" s="79">
        <v>43530</v>
      </c>
      <c r="C106" s="67" t="s">
        <v>69</v>
      </c>
      <c r="D106" s="80" t="s">
        <v>242</v>
      </c>
      <c r="E106" s="81">
        <v>2460</v>
      </c>
      <c r="F106" s="80"/>
    </row>
    <row r="107" spans="1:6" ht="15" customHeight="1" x14ac:dyDescent="0.3">
      <c r="A107" s="77">
        <v>14</v>
      </c>
      <c r="B107" s="79">
        <v>43536</v>
      </c>
      <c r="C107" s="67" t="s">
        <v>69</v>
      </c>
      <c r="D107" s="80" t="s">
        <v>242</v>
      </c>
      <c r="E107" s="81">
        <v>8120</v>
      </c>
      <c r="F107" s="80"/>
    </row>
    <row r="108" spans="1:6" ht="15" customHeight="1" x14ac:dyDescent="0.3">
      <c r="A108" s="77">
        <v>15</v>
      </c>
      <c r="B108" s="79">
        <v>43539</v>
      </c>
      <c r="C108" s="67" t="s">
        <v>69</v>
      </c>
      <c r="D108" s="80" t="s">
        <v>243</v>
      </c>
      <c r="E108" s="81">
        <v>44000</v>
      </c>
      <c r="F108" s="80"/>
    </row>
    <row r="109" spans="1:6" ht="15" customHeight="1" x14ac:dyDescent="0.3">
      <c r="A109" s="77">
        <v>16</v>
      </c>
      <c r="B109" s="79">
        <v>43545</v>
      </c>
      <c r="C109" s="67" t="s">
        <v>69</v>
      </c>
      <c r="D109" s="80" t="s">
        <v>242</v>
      </c>
      <c r="E109" s="81">
        <v>4040</v>
      </c>
      <c r="F109" s="80"/>
    </row>
    <row r="110" spans="1:6" ht="15" customHeight="1" x14ac:dyDescent="0.3">
      <c r="A110" s="77">
        <v>17</v>
      </c>
      <c r="B110" s="79">
        <v>43550</v>
      </c>
      <c r="C110" s="67" t="s">
        <v>69</v>
      </c>
      <c r="D110" s="80" t="s">
        <v>242</v>
      </c>
      <c r="E110" s="81">
        <v>7700</v>
      </c>
      <c r="F110" s="80"/>
    </row>
    <row r="111" spans="1:6" ht="15" customHeight="1" x14ac:dyDescent="0.3">
      <c r="A111" s="77">
        <v>18</v>
      </c>
      <c r="B111" s="79">
        <v>43558</v>
      </c>
      <c r="C111" s="67" t="s">
        <v>69</v>
      </c>
      <c r="D111" s="80" t="s">
        <v>242</v>
      </c>
      <c r="E111" s="81">
        <v>6520</v>
      </c>
      <c r="F111" s="80"/>
    </row>
    <row r="112" spans="1:6" ht="15" customHeight="1" x14ac:dyDescent="0.3">
      <c r="A112" s="77">
        <v>19</v>
      </c>
      <c r="B112" s="79">
        <v>43563</v>
      </c>
      <c r="C112" s="67" t="s">
        <v>69</v>
      </c>
      <c r="D112" s="80" t="s">
        <v>242</v>
      </c>
      <c r="E112" s="81">
        <v>4440</v>
      </c>
      <c r="F112" s="80"/>
    </row>
    <row r="113" spans="1:6" ht="15" customHeight="1" x14ac:dyDescent="0.3">
      <c r="A113" s="77">
        <v>20</v>
      </c>
      <c r="B113" s="79">
        <v>43566</v>
      </c>
      <c r="C113" s="67" t="s">
        <v>69</v>
      </c>
      <c r="D113" s="80" t="s">
        <v>242</v>
      </c>
      <c r="E113" s="81">
        <v>4500</v>
      </c>
      <c r="F113" s="80"/>
    </row>
    <row r="114" spans="1:6" ht="15" customHeight="1" x14ac:dyDescent="0.3">
      <c r="A114" s="77">
        <v>21</v>
      </c>
      <c r="B114" s="79">
        <v>43581</v>
      </c>
      <c r="C114" s="67" t="s">
        <v>69</v>
      </c>
      <c r="D114" s="80" t="s">
        <v>242</v>
      </c>
      <c r="E114" s="81">
        <v>7340</v>
      </c>
      <c r="F114" s="80"/>
    </row>
    <row r="115" spans="1:6" ht="15" customHeight="1" x14ac:dyDescent="0.3">
      <c r="A115" s="77">
        <v>22</v>
      </c>
      <c r="B115" s="79">
        <v>43587</v>
      </c>
      <c r="C115" s="67" t="s">
        <v>69</v>
      </c>
      <c r="D115" s="80" t="s">
        <v>242</v>
      </c>
      <c r="E115" s="81">
        <v>3620</v>
      </c>
      <c r="F115" s="80"/>
    </row>
    <row r="116" spans="1:6" ht="15" customHeight="1" x14ac:dyDescent="0.3">
      <c r="A116" s="77">
        <v>23</v>
      </c>
      <c r="B116" s="79">
        <v>43593</v>
      </c>
      <c r="C116" s="67" t="s">
        <v>69</v>
      </c>
      <c r="D116" s="80" t="s">
        <v>242</v>
      </c>
      <c r="E116" s="81">
        <v>4120</v>
      </c>
      <c r="F116" s="80"/>
    </row>
    <row r="117" spans="1:6" ht="15" customHeight="1" x14ac:dyDescent="0.3">
      <c r="A117" s="77">
        <v>24</v>
      </c>
      <c r="B117" s="79">
        <v>43598</v>
      </c>
      <c r="C117" s="67" t="s">
        <v>69</v>
      </c>
      <c r="D117" s="80" t="s">
        <v>242</v>
      </c>
      <c r="E117" s="81">
        <v>4500</v>
      </c>
      <c r="F117" s="80"/>
    </row>
    <row r="118" spans="1:6" ht="15" customHeight="1" x14ac:dyDescent="0.3">
      <c r="A118" s="77">
        <v>25</v>
      </c>
      <c r="B118" s="79">
        <v>43600</v>
      </c>
      <c r="C118" s="67" t="s">
        <v>69</v>
      </c>
      <c r="D118" s="80" t="s">
        <v>243</v>
      </c>
      <c r="E118" s="81">
        <v>44000</v>
      </c>
      <c r="F118" s="80"/>
    </row>
    <row r="119" spans="1:6" ht="15" customHeight="1" x14ac:dyDescent="0.3">
      <c r="A119" s="77">
        <v>26</v>
      </c>
      <c r="B119" s="79">
        <v>43606</v>
      </c>
      <c r="C119" s="67" t="s">
        <v>69</v>
      </c>
      <c r="D119" s="80" t="s">
        <v>242</v>
      </c>
      <c r="E119" s="81">
        <v>4040</v>
      </c>
      <c r="F119" s="80"/>
    </row>
    <row r="120" spans="1:6" ht="15" customHeight="1" x14ac:dyDescent="0.3">
      <c r="A120" s="77">
        <v>27</v>
      </c>
      <c r="B120" s="79">
        <v>43613</v>
      </c>
      <c r="C120" s="67" t="s">
        <v>69</v>
      </c>
      <c r="D120" s="80" t="s">
        <v>242</v>
      </c>
      <c r="E120" s="81">
        <v>7720</v>
      </c>
      <c r="F120" s="80"/>
    </row>
    <row r="121" spans="1:6" ht="15" customHeight="1" x14ac:dyDescent="0.3">
      <c r="A121" s="77">
        <v>28</v>
      </c>
      <c r="B121" s="79">
        <v>43620</v>
      </c>
      <c r="C121" s="67" t="s">
        <v>69</v>
      </c>
      <c r="D121" s="80" t="s">
        <v>242</v>
      </c>
      <c r="E121" s="81">
        <v>6840</v>
      </c>
      <c r="F121" s="80"/>
    </row>
    <row r="122" spans="1:6" ht="15" customHeight="1" x14ac:dyDescent="0.3">
      <c r="A122" s="77">
        <v>29</v>
      </c>
      <c r="B122" s="79">
        <v>43623</v>
      </c>
      <c r="C122" s="67" t="s">
        <v>69</v>
      </c>
      <c r="D122" s="80" t="s">
        <v>242</v>
      </c>
      <c r="E122" s="81">
        <v>2640</v>
      </c>
      <c r="F122" s="80"/>
    </row>
    <row r="123" spans="1:6" ht="15" customHeight="1" x14ac:dyDescent="0.3">
      <c r="A123" s="77">
        <v>30</v>
      </c>
      <c r="B123" s="79">
        <v>43627</v>
      </c>
      <c r="C123" s="67" t="s">
        <v>69</v>
      </c>
      <c r="D123" s="80" t="s">
        <v>242</v>
      </c>
      <c r="E123" s="81">
        <v>7800</v>
      </c>
      <c r="F123" s="80"/>
    </row>
    <row r="124" spans="1:6" ht="15" customHeight="1" x14ac:dyDescent="0.3">
      <c r="A124" s="77">
        <v>31</v>
      </c>
      <c r="B124" s="79">
        <v>43633</v>
      </c>
      <c r="C124" s="67" t="s">
        <v>69</v>
      </c>
      <c r="D124" s="80" t="s">
        <v>243</v>
      </c>
      <c r="E124" s="81">
        <v>44000</v>
      </c>
      <c r="F124" s="80"/>
    </row>
    <row r="125" spans="1:6" ht="15" customHeight="1" x14ac:dyDescent="0.3">
      <c r="A125" s="77">
        <v>32</v>
      </c>
      <c r="B125" s="79">
        <v>43637</v>
      </c>
      <c r="C125" s="67" t="s">
        <v>69</v>
      </c>
      <c r="D125" s="80" t="s">
        <v>242</v>
      </c>
      <c r="E125" s="81">
        <v>4100</v>
      </c>
      <c r="F125" s="80"/>
    </row>
    <row r="126" spans="1:6" ht="15" customHeight="1" x14ac:dyDescent="0.3">
      <c r="A126" s="77">
        <v>33</v>
      </c>
      <c r="B126" s="79">
        <v>43642</v>
      </c>
      <c r="C126" s="67" t="s">
        <v>69</v>
      </c>
      <c r="D126" s="80" t="s">
        <v>242</v>
      </c>
      <c r="E126" s="81">
        <v>7600</v>
      </c>
      <c r="F126" s="80"/>
    </row>
    <row r="127" spans="1:6" ht="15" customHeight="1" x14ac:dyDescent="0.3">
      <c r="A127" s="77">
        <v>34</v>
      </c>
      <c r="B127" s="79">
        <v>43655</v>
      </c>
      <c r="C127" s="67" t="s">
        <v>69</v>
      </c>
      <c r="D127" s="80" t="s">
        <v>242</v>
      </c>
      <c r="E127" s="81">
        <v>2640</v>
      </c>
      <c r="F127" s="80"/>
    </row>
    <row r="128" spans="1:6" ht="15" customHeight="1" x14ac:dyDescent="0.3">
      <c r="A128" s="77">
        <v>35</v>
      </c>
      <c r="B128" s="79">
        <v>43657</v>
      </c>
      <c r="C128" s="67" t="s">
        <v>69</v>
      </c>
      <c r="D128" s="80" t="s">
        <v>242</v>
      </c>
      <c r="E128" s="81">
        <v>4500</v>
      </c>
      <c r="F128" s="80"/>
    </row>
    <row r="129" spans="1:6" ht="15" customHeight="1" x14ac:dyDescent="0.3">
      <c r="A129" s="77">
        <v>36</v>
      </c>
      <c r="B129" s="79">
        <v>43669</v>
      </c>
      <c r="C129" s="67" t="s">
        <v>69</v>
      </c>
      <c r="D129" s="80" t="s">
        <v>242</v>
      </c>
      <c r="E129" s="81">
        <v>4260</v>
      </c>
      <c r="F129" s="80"/>
    </row>
    <row r="130" spans="1:6" ht="15" customHeight="1" x14ac:dyDescent="0.3">
      <c r="A130" s="77">
        <v>37</v>
      </c>
      <c r="B130" s="79">
        <v>43672</v>
      </c>
      <c r="C130" s="67" t="s">
        <v>69</v>
      </c>
      <c r="D130" s="80" t="s">
        <v>242</v>
      </c>
      <c r="E130" s="81">
        <v>7340</v>
      </c>
      <c r="F130" s="80"/>
    </row>
    <row r="131" spans="1:6" ht="15" customHeight="1" x14ac:dyDescent="0.3">
      <c r="A131" s="77">
        <v>38</v>
      </c>
      <c r="B131" s="79">
        <v>43678</v>
      </c>
      <c r="C131" s="67" t="s">
        <v>69</v>
      </c>
      <c r="D131" s="80" t="s">
        <v>242</v>
      </c>
      <c r="E131" s="81">
        <v>4040</v>
      </c>
      <c r="F131" s="80"/>
    </row>
    <row r="132" spans="1:6" ht="15" customHeight="1" x14ac:dyDescent="0.3">
      <c r="A132" s="77">
        <v>39</v>
      </c>
      <c r="B132" s="79">
        <v>43683</v>
      </c>
      <c r="C132" s="67" t="s">
        <v>69</v>
      </c>
      <c r="D132" s="80" t="s">
        <v>242</v>
      </c>
      <c r="E132" s="81">
        <v>2280</v>
      </c>
      <c r="F132" s="80"/>
    </row>
    <row r="133" spans="1:6" ht="15" customHeight="1" x14ac:dyDescent="0.3">
      <c r="A133" s="77">
        <v>40</v>
      </c>
      <c r="B133" s="79">
        <v>43690</v>
      </c>
      <c r="C133" s="67" t="s">
        <v>69</v>
      </c>
      <c r="D133" s="80" t="s">
        <v>242</v>
      </c>
      <c r="E133" s="81">
        <v>4460</v>
      </c>
      <c r="F133" s="80"/>
    </row>
    <row r="134" spans="1:6" ht="15" customHeight="1" x14ac:dyDescent="0.3">
      <c r="A134" s="77">
        <v>41</v>
      </c>
      <c r="B134" s="79">
        <v>43693</v>
      </c>
      <c r="C134" s="67" t="s">
        <v>69</v>
      </c>
      <c r="D134" s="80" t="s">
        <v>243</v>
      </c>
      <c r="E134" s="81">
        <v>44000</v>
      </c>
      <c r="F134" s="80"/>
    </row>
    <row r="135" spans="1:6" ht="15" customHeight="1" x14ac:dyDescent="0.3">
      <c r="A135" s="77">
        <v>42</v>
      </c>
      <c r="B135" s="79">
        <v>43698</v>
      </c>
      <c r="C135" s="67" t="s">
        <v>69</v>
      </c>
      <c r="D135" s="80" t="s">
        <v>242</v>
      </c>
      <c r="E135" s="81">
        <v>7240</v>
      </c>
      <c r="F135" s="80"/>
    </row>
    <row r="136" spans="1:6" ht="15" customHeight="1" x14ac:dyDescent="0.3">
      <c r="A136" s="77">
        <v>43</v>
      </c>
      <c r="B136" s="79">
        <v>43710</v>
      </c>
      <c r="C136" s="67" t="s">
        <v>69</v>
      </c>
      <c r="D136" s="80" t="s">
        <v>242</v>
      </c>
      <c r="E136" s="81">
        <v>3440</v>
      </c>
      <c r="F136" s="80"/>
    </row>
    <row r="137" spans="1:6" ht="15" customHeight="1" x14ac:dyDescent="0.3">
      <c r="A137" s="77">
        <v>44</v>
      </c>
      <c r="B137" s="79">
        <v>43724</v>
      </c>
      <c r="C137" s="67" t="s">
        <v>69</v>
      </c>
      <c r="D137" s="80" t="s">
        <v>243</v>
      </c>
      <c r="E137" s="81">
        <v>33000</v>
      </c>
      <c r="F137" s="80"/>
    </row>
    <row r="138" spans="1:6" ht="15" customHeight="1" x14ac:dyDescent="0.3">
      <c r="A138" s="77">
        <v>45</v>
      </c>
      <c r="B138" s="79">
        <v>43746</v>
      </c>
      <c r="C138" s="67" t="s">
        <v>69</v>
      </c>
      <c r="D138" s="80" t="s">
        <v>242</v>
      </c>
      <c r="E138" s="81">
        <v>2620</v>
      </c>
      <c r="F138" s="80"/>
    </row>
    <row r="139" spans="1:6" ht="15" customHeight="1" x14ac:dyDescent="0.3">
      <c r="A139" s="77">
        <v>46</v>
      </c>
      <c r="B139" s="79">
        <v>43749</v>
      </c>
      <c r="C139" s="67" t="s">
        <v>69</v>
      </c>
      <c r="D139" s="80" t="s">
        <v>242</v>
      </c>
      <c r="E139" s="81">
        <v>4440</v>
      </c>
      <c r="F139" s="80"/>
    </row>
    <row r="140" spans="1:6" ht="15" customHeight="1" x14ac:dyDescent="0.3">
      <c r="A140" s="77">
        <v>47</v>
      </c>
      <c r="B140" s="79">
        <v>43760</v>
      </c>
      <c r="C140" s="67" t="s">
        <v>69</v>
      </c>
      <c r="D140" s="80" t="s">
        <v>242</v>
      </c>
      <c r="E140" s="81">
        <v>3660</v>
      </c>
      <c r="F140" s="80"/>
    </row>
    <row r="141" spans="1:6" ht="15" customHeight="1" x14ac:dyDescent="0.3">
      <c r="A141" s="77">
        <v>48</v>
      </c>
      <c r="B141" s="79">
        <v>43766</v>
      </c>
      <c r="C141" s="67" t="s">
        <v>69</v>
      </c>
      <c r="D141" s="80" t="s">
        <v>242</v>
      </c>
      <c r="E141" s="81">
        <v>7620</v>
      </c>
      <c r="F141" s="80"/>
    </row>
    <row r="142" spans="1:6" ht="15" customHeight="1" x14ac:dyDescent="0.3">
      <c r="A142" s="77">
        <v>49</v>
      </c>
      <c r="B142" s="79">
        <v>43770</v>
      </c>
      <c r="C142" s="67" t="s">
        <v>69</v>
      </c>
      <c r="D142" s="80" t="s">
        <v>242</v>
      </c>
      <c r="E142" s="81">
        <v>3440</v>
      </c>
      <c r="F142" s="80"/>
    </row>
    <row r="143" spans="1:6" ht="15" customHeight="1" x14ac:dyDescent="0.3">
      <c r="A143" s="77">
        <v>50</v>
      </c>
      <c r="B143" s="79">
        <v>43781</v>
      </c>
      <c r="C143" s="67" t="s">
        <v>69</v>
      </c>
      <c r="D143" s="80" t="s">
        <v>242</v>
      </c>
      <c r="E143" s="81">
        <v>4440</v>
      </c>
      <c r="F143" s="80"/>
    </row>
    <row r="144" spans="1:6" ht="15" customHeight="1" x14ac:dyDescent="0.3">
      <c r="A144" s="77">
        <v>51</v>
      </c>
      <c r="B144" s="79">
        <v>43784</v>
      </c>
      <c r="C144" s="67" t="s">
        <v>69</v>
      </c>
      <c r="D144" s="80" t="s">
        <v>243</v>
      </c>
      <c r="E144" s="81">
        <v>44000</v>
      </c>
      <c r="F144" s="80"/>
    </row>
    <row r="145" spans="1:6" ht="15" customHeight="1" x14ac:dyDescent="0.3">
      <c r="A145" s="77">
        <v>52</v>
      </c>
      <c r="B145" s="79">
        <v>43790</v>
      </c>
      <c r="C145" s="67" t="s">
        <v>69</v>
      </c>
      <c r="D145" s="80" t="s">
        <v>242</v>
      </c>
      <c r="E145" s="81">
        <v>4020</v>
      </c>
      <c r="F145" s="80"/>
    </row>
    <row r="146" spans="1:6" ht="15" customHeight="1" x14ac:dyDescent="0.3">
      <c r="A146" s="77">
        <v>53</v>
      </c>
      <c r="B146" s="79">
        <v>43795</v>
      </c>
      <c r="C146" s="67" t="s">
        <v>69</v>
      </c>
      <c r="D146" s="80" t="s">
        <v>242</v>
      </c>
      <c r="E146" s="81">
        <v>6900</v>
      </c>
      <c r="F146" s="80"/>
    </row>
    <row r="147" spans="1:6" ht="15" customHeight="1" x14ac:dyDescent="0.3">
      <c r="A147" s="77">
        <v>54</v>
      </c>
      <c r="B147" s="79">
        <v>43802</v>
      </c>
      <c r="C147" s="67" t="s">
        <v>69</v>
      </c>
      <c r="D147" s="80" t="s">
        <v>242</v>
      </c>
      <c r="E147" s="81">
        <v>3440</v>
      </c>
      <c r="F147" s="80"/>
    </row>
    <row r="148" spans="1:6" ht="15" customHeight="1" x14ac:dyDescent="0.3">
      <c r="A148" s="77">
        <v>55</v>
      </c>
      <c r="B148" s="79">
        <v>43805</v>
      </c>
      <c r="C148" s="67" t="s">
        <v>69</v>
      </c>
      <c r="D148" s="80" t="s">
        <v>242</v>
      </c>
      <c r="E148" s="81">
        <v>2440</v>
      </c>
      <c r="F148" s="80"/>
    </row>
    <row r="149" spans="1:6" ht="15" customHeight="1" x14ac:dyDescent="0.3">
      <c r="A149" s="77">
        <v>56</v>
      </c>
      <c r="B149" s="79">
        <v>43810</v>
      </c>
      <c r="C149" s="67" t="s">
        <v>69</v>
      </c>
      <c r="D149" s="80" t="s">
        <v>242</v>
      </c>
      <c r="E149" s="81">
        <v>4440</v>
      </c>
      <c r="F149" s="80"/>
    </row>
    <row r="150" spans="1:6" ht="15" customHeight="1" x14ac:dyDescent="0.3">
      <c r="A150" s="77">
        <v>57</v>
      </c>
      <c r="B150" s="79">
        <v>43815</v>
      </c>
      <c r="C150" s="67" t="s">
        <v>69</v>
      </c>
      <c r="D150" s="80" t="s">
        <v>243</v>
      </c>
      <c r="E150" s="81">
        <v>44000</v>
      </c>
      <c r="F150" s="80"/>
    </row>
    <row r="151" spans="1:6" ht="15" customHeight="1" x14ac:dyDescent="0.3">
      <c r="A151" s="77">
        <v>58</v>
      </c>
      <c r="B151" s="79">
        <v>43822</v>
      </c>
      <c r="C151" s="67" t="s">
        <v>69</v>
      </c>
      <c r="D151" s="80" t="s">
        <v>242</v>
      </c>
      <c r="E151" s="81">
        <v>3660</v>
      </c>
      <c r="F151" s="80"/>
    </row>
    <row r="152" spans="1:6" ht="15" customHeight="1" x14ac:dyDescent="0.3">
      <c r="A152" s="77">
        <v>59</v>
      </c>
      <c r="B152" s="79">
        <v>43826</v>
      </c>
      <c r="C152" s="67" t="s">
        <v>69</v>
      </c>
      <c r="D152" s="80" t="s">
        <v>242</v>
      </c>
      <c r="E152" s="81">
        <v>7240</v>
      </c>
      <c r="F152" s="80"/>
    </row>
    <row r="153" spans="1:6" ht="15" customHeight="1" x14ac:dyDescent="0.3">
      <c r="A153" s="142" t="s">
        <v>71</v>
      </c>
      <c r="B153" s="142"/>
      <c r="C153" s="142"/>
      <c r="D153" s="142"/>
      <c r="E153" s="74">
        <f>SUM(E94:E152)</f>
        <v>597720</v>
      </c>
      <c r="F153" s="75"/>
    </row>
    <row r="154" spans="1:6" ht="15" customHeight="1" x14ac:dyDescent="0.3">
      <c r="A154" s="143" t="s">
        <v>88</v>
      </c>
      <c r="B154" s="143"/>
      <c r="C154" s="143"/>
      <c r="D154" s="143"/>
      <c r="E154" s="143"/>
      <c r="F154" s="143"/>
    </row>
    <row r="155" spans="1:6" ht="15" customHeight="1" x14ac:dyDescent="0.3">
      <c r="A155" s="107">
        <v>1</v>
      </c>
      <c r="B155" s="66">
        <v>43725</v>
      </c>
      <c r="C155" s="67" t="s">
        <v>69</v>
      </c>
      <c r="D155" s="68" t="s">
        <v>237</v>
      </c>
      <c r="E155" s="69">
        <v>40000</v>
      </c>
      <c r="F155" s="108"/>
    </row>
    <row r="156" spans="1:6" ht="15" customHeight="1" x14ac:dyDescent="0.3">
      <c r="A156" s="107">
        <v>2</v>
      </c>
      <c r="B156" s="66">
        <v>43727</v>
      </c>
      <c r="C156" s="67" t="s">
        <v>69</v>
      </c>
      <c r="D156" s="68" t="s">
        <v>244</v>
      </c>
      <c r="E156" s="69">
        <v>30000</v>
      </c>
      <c r="F156" s="108"/>
    </row>
    <row r="157" spans="1:6" ht="15" customHeight="1" x14ac:dyDescent="0.3">
      <c r="A157" s="107">
        <v>3</v>
      </c>
      <c r="B157" s="66">
        <v>43727</v>
      </c>
      <c r="C157" s="67" t="s">
        <v>69</v>
      </c>
      <c r="D157" s="68" t="s">
        <v>245</v>
      </c>
      <c r="E157" s="69">
        <v>40000</v>
      </c>
      <c r="F157" s="108"/>
    </row>
    <row r="158" spans="1:6" ht="15" customHeight="1" x14ac:dyDescent="0.3">
      <c r="A158" s="107">
        <v>4</v>
      </c>
      <c r="B158" s="66">
        <v>43727</v>
      </c>
      <c r="C158" s="67" t="s">
        <v>69</v>
      </c>
      <c r="D158" s="68" t="s">
        <v>246</v>
      </c>
      <c r="E158" s="69">
        <v>20000</v>
      </c>
      <c r="F158" s="108"/>
    </row>
    <row r="159" spans="1:6" ht="15" customHeight="1" x14ac:dyDescent="0.3">
      <c r="A159" s="107">
        <v>5</v>
      </c>
      <c r="B159" s="66">
        <v>43728</v>
      </c>
      <c r="C159" s="67" t="s">
        <v>69</v>
      </c>
      <c r="D159" s="68" t="s">
        <v>247</v>
      </c>
      <c r="E159" s="69">
        <v>120000</v>
      </c>
      <c r="F159" s="108"/>
    </row>
    <row r="160" spans="1:6" ht="15" customHeight="1" x14ac:dyDescent="0.3">
      <c r="A160" s="77">
        <v>6</v>
      </c>
      <c r="B160" s="66">
        <v>43756</v>
      </c>
      <c r="C160" s="67" t="s">
        <v>69</v>
      </c>
      <c r="D160" s="68" t="s">
        <v>248</v>
      </c>
      <c r="E160" s="69">
        <v>113900</v>
      </c>
      <c r="F160" s="80"/>
    </row>
    <row r="161" spans="1:9" ht="15" customHeight="1" x14ac:dyDescent="0.3">
      <c r="A161" s="77">
        <v>7</v>
      </c>
      <c r="B161" s="66">
        <v>43780</v>
      </c>
      <c r="C161" s="67" t="s">
        <v>69</v>
      </c>
      <c r="D161" s="68" t="s">
        <v>249</v>
      </c>
      <c r="E161" s="69">
        <v>17000</v>
      </c>
      <c r="F161" s="80"/>
    </row>
    <row r="162" spans="1:9" ht="15" customHeight="1" x14ac:dyDescent="0.3">
      <c r="A162" s="77">
        <v>8</v>
      </c>
      <c r="B162" s="66">
        <v>43780</v>
      </c>
      <c r="C162" s="67" t="s">
        <v>69</v>
      </c>
      <c r="D162" s="68" t="s">
        <v>179</v>
      </c>
      <c r="E162" s="69">
        <v>40000</v>
      </c>
      <c r="F162" s="80"/>
    </row>
    <row r="163" spans="1:9" ht="15" customHeight="1" x14ac:dyDescent="0.3">
      <c r="A163" s="77">
        <v>9</v>
      </c>
      <c r="B163" s="66">
        <v>43780</v>
      </c>
      <c r="C163" s="67" t="s">
        <v>69</v>
      </c>
      <c r="D163" s="68" t="s">
        <v>245</v>
      </c>
      <c r="E163" s="69">
        <v>20000</v>
      </c>
      <c r="F163" s="80"/>
    </row>
    <row r="164" spans="1:9" ht="15" customHeight="1" x14ac:dyDescent="0.3">
      <c r="A164" s="77">
        <v>10</v>
      </c>
      <c r="B164" s="66">
        <v>43804</v>
      </c>
      <c r="C164" s="67" t="s">
        <v>69</v>
      </c>
      <c r="D164" s="68" t="s">
        <v>250</v>
      </c>
      <c r="E164" s="69">
        <v>1500000</v>
      </c>
      <c r="F164" s="80"/>
    </row>
    <row r="165" spans="1:9" ht="15" customHeight="1" x14ac:dyDescent="0.3">
      <c r="A165" s="142" t="s">
        <v>71</v>
      </c>
      <c r="B165" s="142"/>
      <c r="C165" s="142"/>
      <c r="D165" s="142"/>
      <c r="E165" s="74">
        <f>SUM(E155:E164)</f>
        <v>1940900</v>
      </c>
      <c r="F165" s="75"/>
    </row>
    <row r="166" spans="1:9" x14ac:dyDescent="0.3">
      <c r="B166" s="83"/>
      <c r="C166" s="84"/>
      <c r="D166" s="84"/>
      <c r="E166" s="85"/>
      <c r="F166" s="84"/>
    </row>
    <row r="167" spans="1:9" x14ac:dyDescent="0.3">
      <c r="B167" s="83"/>
      <c r="C167" s="84"/>
      <c r="D167" s="84"/>
      <c r="E167" s="85"/>
      <c r="F167" s="84"/>
    </row>
    <row r="168" spans="1:9" x14ac:dyDescent="0.3">
      <c r="B168" s="83"/>
      <c r="C168" s="84"/>
      <c r="E168" s="54"/>
      <c r="F168" s="52"/>
      <c r="I168" s="54"/>
    </row>
    <row r="169" spans="1:9" x14ac:dyDescent="0.3">
      <c r="B169" s="83"/>
      <c r="C169" s="84"/>
      <c r="E169" s="54"/>
      <c r="F169" s="52"/>
      <c r="I169" s="54"/>
    </row>
    <row r="170" spans="1:9" x14ac:dyDescent="0.3">
      <c r="B170" s="83"/>
      <c r="C170" s="84"/>
      <c r="E170" s="54"/>
      <c r="F170" s="52"/>
      <c r="I170" s="54"/>
    </row>
    <row r="171" spans="1:9" x14ac:dyDescent="0.3">
      <c r="B171" s="83"/>
      <c r="C171" s="84"/>
      <c r="E171" s="54"/>
      <c r="F171" s="52"/>
      <c r="I171" s="54"/>
    </row>
    <row r="172" spans="1:9" x14ac:dyDescent="0.3">
      <c r="B172" s="83"/>
      <c r="C172" s="84"/>
      <c r="E172" s="54"/>
      <c r="F172" s="52"/>
      <c r="I172" s="54"/>
    </row>
    <row r="173" spans="1:9" x14ac:dyDescent="0.3">
      <c r="B173" s="83"/>
      <c r="C173" s="84"/>
      <c r="E173" s="54"/>
      <c r="F173" s="52"/>
      <c r="I173" s="54"/>
    </row>
    <row r="174" spans="1:9" x14ac:dyDescent="0.3">
      <c r="B174" s="83"/>
      <c r="C174" s="84"/>
      <c r="E174" s="54"/>
      <c r="F174" s="52"/>
      <c r="I174" s="54"/>
    </row>
    <row r="175" spans="1:9" x14ac:dyDescent="0.3">
      <c r="B175" s="83"/>
      <c r="C175" s="84"/>
      <c r="E175" s="54"/>
      <c r="F175" s="52"/>
      <c r="I175" s="54"/>
    </row>
    <row r="176" spans="1:9" x14ac:dyDescent="0.3">
      <c r="B176" s="83"/>
      <c r="C176" s="84"/>
      <c r="E176" s="54"/>
      <c r="F176" s="52"/>
      <c r="I176" s="54"/>
    </row>
    <row r="177" spans="2:9" x14ac:dyDescent="0.3">
      <c r="B177" s="83"/>
      <c r="C177" s="84"/>
      <c r="E177" s="54"/>
      <c r="F177" s="52"/>
      <c r="I177" s="54"/>
    </row>
    <row r="178" spans="2:9" x14ac:dyDescent="0.3">
      <c r="B178" s="83"/>
      <c r="C178" s="84"/>
      <c r="E178" s="54"/>
      <c r="F178" s="52"/>
      <c r="I178" s="54"/>
    </row>
    <row r="179" spans="2:9" x14ac:dyDescent="0.3">
      <c r="B179" s="83"/>
      <c r="C179" s="84"/>
      <c r="E179" s="54"/>
      <c r="F179" s="52"/>
      <c r="I179" s="54"/>
    </row>
    <row r="180" spans="2:9" x14ac:dyDescent="0.3">
      <c r="B180" s="83"/>
      <c r="C180" s="84"/>
      <c r="E180" s="54"/>
      <c r="F180" s="52"/>
      <c r="I180" s="54"/>
    </row>
    <row r="181" spans="2:9" x14ac:dyDescent="0.3">
      <c r="B181" s="83"/>
      <c r="C181" s="84"/>
      <c r="E181" s="54"/>
      <c r="F181" s="52"/>
      <c r="I181" s="54"/>
    </row>
    <row r="182" spans="2:9" x14ac:dyDescent="0.3">
      <c r="B182" s="83"/>
      <c r="C182" s="84"/>
      <c r="D182" s="84"/>
      <c r="E182" s="85"/>
      <c r="F182" s="84"/>
    </row>
    <row r="183" spans="2:9" x14ac:dyDescent="0.3">
      <c r="B183" s="83"/>
      <c r="C183" s="84"/>
      <c r="D183" s="84"/>
      <c r="E183" s="85"/>
      <c r="F183" s="84"/>
    </row>
    <row r="184" spans="2:9" x14ac:dyDescent="0.3">
      <c r="B184" s="83"/>
      <c r="C184" s="84"/>
      <c r="D184" s="84"/>
      <c r="E184" s="85"/>
      <c r="F184" s="84"/>
    </row>
    <row r="185" spans="2:9" x14ac:dyDescent="0.3">
      <c r="B185" s="83"/>
      <c r="C185" s="84"/>
      <c r="D185" s="84"/>
      <c r="E185" s="85"/>
      <c r="F185" s="84"/>
    </row>
    <row r="186" spans="2:9" x14ac:dyDescent="0.3">
      <c r="B186" s="83"/>
      <c r="C186" s="84"/>
      <c r="D186" s="84"/>
      <c r="E186" s="85"/>
      <c r="F186" s="84"/>
    </row>
    <row r="187" spans="2:9" x14ac:dyDescent="0.3">
      <c r="B187" s="83"/>
      <c r="C187" s="84"/>
      <c r="D187" s="84"/>
      <c r="E187" s="85"/>
      <c r="F187" s="84"/>
    </row>
    <row r="188" spans="2:9" x14ac:dyDescent="0.3">
      <c r="B188" s="83"/>
      <c r="C188" s="84"/>
      <c r="D188" s="84"/>
      <c r="E188" s="85"/>
      <c r="F188" s="84"/>
    </row>
    <row r="189" spans="2:9" x14ac:dyDescent="0.3">
      <c r="B189" s="83"/>
      <c r="C189" s="84"/>
      <c r="D189" s="84"/>
      <c r="E189" s="85"/>
      <c r="F189" s="84"/>
    </row>
    <row r="190" spans="2:9" x14ac:dyDescent="0.3">
      <c r="B190" s="83"/>
      <c r="C190" s="84"/>
      <c r="D190" s="84"/>
      <c r="E190" s="85"/>
      <c r="F190" s="84"/>
    </row>
    <row r="191" spans="2:9" x14ac:dyDescent="0.3">
      <c r="B191" s="83"/>
      <c r="C191" s="84"/>
      <c r="D191" s="84"/>
      <c r="E191" s="85"/>
      <c r="F191" s="84"/>
    </row>
    <row r="192" spans="2:9" x14ac:dyDescent="0.3">
      <c r="B192" s="83"/>
      <c r="C192" s="84"/>
      <c r="D192" s="84"/>
      <c r="E192" s="85"/>
      <c r="F192" s="84"/>
    </row>
    <row r="193" spans="2:6" x14ac:dyDescent="0.3">
      <c r="B193" s="83"/>
      <c r="C193" s="84"/>
      <c r="D193" s="84"/>
      <c r="E193" s="85"/>
      <c r="F193" s="84"/>
    </row>
    <row r="194" spans="2:6" x14ac:dyDescent="0.3">
      <c r="B194" s="83"/>
      <c r="C194" s="84"/>
      <c r="D194" s="84"/>
      <c r="E194" s="85"/>
      <c r="F194" s="84"/>
    </row>
    <row r="195" spans="2:6" x14ac:dyDescent="0.3">
      <c r="B195" s="83"/>
      <c r="C195" s="84"/>
      <c r="D195" s="84"/>
      <c r="E195" s="85"/>
      <c r="F195" s="84"/>
    </row>
    <row r="196" spans="2:6" x14ac:dyDescent="0.3">
      <c r="B196" s="83"/>
      <c r="C196" s="84"/>
      <c r="D196" s="84"/>
      <c r="E196" s="85"/>
      <c r="F196" s="84"/>
    </row>
    <row r="197" spans="2:6" x14ac:dyDescent="0.3">
      <c r="B197" s="83"/>
      <c r="C197" s="84"/>
      <c r="D197" s="84"/>
      <c r="E197" s="85"/>
      <c r="F197" s="84"/>
    </row>
    <row r="198" spans="2:6" x14ac:dyDescent="0.3">
      <c r="B198" s="83"/>
      <c r="C198" s="84"/>
      <c r="D198" s="84"/>
      <c r="E198" s="85"/>
      <c r="F198" s="84"/>
    </row>
    <row r="199" spans="2:6" x14ac:dyDescent="0.3">
      <c r="B199" s="83"/>
      <c r="C199" s="84"/>
      <c r="D199" s="84"/>
      <c r="E199" s="85"/>
      <c r="F199" s="84"/>
    </row>
    <row r="200" spans="2:6" x14ac:dyDescent="0.3">
      <c r="B200" s="83"/>
      <c r="C200" s="84"/>
      <c r="D200" s="84"/>
      <c r="E200" s="85"/>
      <c r="F200" s="84"/>
    </row>
    <row r="201" spans="2:6" x14ac:dyDescent="0.3">
      <c r="B201" s="83"/>
      <c r="C201" s="84"/>
      <c r="D201" s="84"/>
      <c r="E201" s="85"/>
      <c r="F201" s="84"/>
    </row>
    <row r="202" spans="2:6" x14ac:dyDescent="0.3">
      <c r="B202" s="83"/>
      <c r="C202" s="84"/>
      <c r="D202" s="84"/>
      <c r="E202" s="85"/>
      <c r="F202" s="84"/>
    </row>
    <row r="203" spans="2:6" x14ac:dyDescent="0.3">
      <c r="B203" s="83"/>
      <c r="C203" s="84"/>
      <c r="D203" s="84"/>
      <c r="E203" s="85"/>
      <c r="F203" s="84"/>
    </row>
    <row r="204" spans="2:6" x14ac:dyDescent="0.3">
      <c r="B204" s="83"/>
      <c r="C204" s="84"/>
      <c r="D204" s="84"/>
      <c r="E204" s="85"/>
      <c r="F204" s="84"/>
    </row>
    <row r="205" spans="2:6" x14ac:dyDescent="0.3">
      <c r="B205" s="83"/>
      <c r="C205" s="84"/>
      <c r="D205" s="84"/>
      <c r="E205" s="85"/>
      <c r="F205" s="84"/>
    </row>
    <row r="206" spans="2:6" x14ac:dyDescent="0.3">
      <c r="B206" s="83"/>
      <c r="C206" s="84"/>
      <c r="D206" s="84"/>
      <c r="E206" s="85"/>
      <c r="F206" s="84"/>
    </row>
    <row r="207" spans="2:6" x14ac:dyDescent="0.3">
      <c r="B207" s="83"/>
      <c r="C207" s="84"/>
      <c r="D207" s="84"/>
      <c r="E207" s="85"/>
      <c r="F207" s="84"/>
    </row>
    <row r="208" spans="2:6" x14ac:dyDescent="0.3">
      <c r="B208" s="83"/>
      <c r="C208" s="84"/>
      <c r="D208" s="84"/>
      <c r="E208" s="85"/>
      <c r="F208" s="84"/>
    </row>
    <row r="209" spans="2:6" x14ac:dyDescent="0.3">
      <c r="B209" s="83"/>
      <c r="C209" s="84"/>
      <c r="D209" s="84"/>
      <c r="E209" s="85"/>
      <c r="F209" s="84"/>
    </row>
    <row r="210" spans="2:6" x14ac:dyDescent="0.3">
      <c r="B210" s="83"/>
      <c r="C210" s="84"/>
      <c r="D210" s="84"/>
      <c r="E210" s="85"/>
      <c r="F210" s="84"/>
    </row>
    <row r="211" spans="2:6" x14ac:dyDescent="0.3">
      <c r="B211" s="83"/>
      <c r="C211" s="84"/>
      <c r="D211" s="84"/>
      <c r="E211" s="85"/>
      <c r="F211" s="84"/>
    </row>
    <row r="212" spans="2:6" x14ac:dyDescent="0.3">
      <c r="B212" s="83"/>
      <c r="C212" s="84"/>
      <c r="D212" s="84"/>
      <c r="E212" s="85"/>
      <c r="F212" s="84"/>
    </row>
    <row r="213" spans="2:6" x14ac:dyDescent="0.3">
      <c r="B213" s="83"/>
      <c r="C213" s="84"/>
      <c r="D213" s="84"/>
      <c r="E213" s="85"/>
      <c r="F213" s="84"/>
    </row>
    <row r="214" spans="2:6" x14ac:dyDescent="0.3">
      <c r="B214" s="83"/>
      <c r="C214" s="84"/>
      <c r="D214" s="84"/>
      <c r="E214" s="85"/>
      <c r="F214" s="84"/>
    </row>
    <row r="215" spans="2:6" x14ac:dyDescent="0.3">
      <c r="B215" s="83"/>
      <c r="C215" s="84"/>
      <c r="D215" s="84"/>
      <c r="E215" s="85"/>
      <c r="F215" s="84"/>
    </row>
    <row r="216" spans="2:6" x14ac:dyDescent="0.3">
      <c r="B216" s="83"/>
      <c r="C216" s="84"/>
      <c r="D216" s="84"/>
      <c r="E216" s="85"/>
      <c r="F216" s="84"/>
    </row>
    <row r="217" spans="2:6" x14ac:dyDescent="0.3">
      <c r="B217" s="83"/>
      <c r="C217" s="84"/>
      <c r="D217" s="84"/>
      <c r="E217" s="85"/>
      <c r="F217" s="84"/>
    </row>
    <row r="218" spans="2:6" x14ac:dyDescent="0.3">
      <c r="B218" s="83"/>
      <c r="C218" s="84"/>
      <c r="D218" s="84"/>
      <c r="E218" s="85"/>
      <c r="F218" s="84"/>
    </row>
    <row r="219" spans="2:6" x14ac:dyDescent="0.3">
      <c r="B219" s="83"/>
      <c r="C219" s="84"/>
      <c r="D219" s="84"/>
      <c r="E219" s="85"/>
      <c r="F219" s="84"/>
    </row>
    <row r="220" spans="2:6" x14ac:dyDescent="0.3">
      <c r="B220" s="83"/>
      <c r="C220" s="84"/>
      <c r="D220" s="84"/>
      <c r="E220" s="85"/>
      <c r="F220" s="84"/>
    </row>
    <row r="221" spans="2:6" x14ac:dyDescent="0.3">
      <c r="B221" s="83"/>
      <c r="C221" s="84"/>
      <c r="D221" s="84"/>
      <c r="E221" s="85"/>
      <c r="F221" s="84"/>
    </row>
    <row r="222" spans="2:6" x14ac:dyDescent="0.3">
      <c r="B222" s="83"/>
      <c r="C222" s="84"/>
      <c r="D222" s="84"/>
      <c r="E222" s="85"/>
      <c r="F222" s="84"/>
    </row>
    <row r="223" spans="2:6" x14ac:dyDescent="0.3">
      <c r="B223" s="83"/>
      <c r="C223" s="84"/>
      <c r="D223" s="84"/>
      <c r="E223" s="85"/>
      <c r="F223" s="84"/>
    </row>
    <row r="224" spans="2:6" x14ac:dyDescent="0.3">
      <c r="B224" s="83"/>
      <c r="C224" s="84"/>
      <c r="D224" s="84"/>
      <c r="E224" s="85"/>
      <c r="F224" s="84"/>
    </row>
    <row r="225" spans="2:6" x14ac:dyDescent="0.3">
      <c r="B225" s="83"/>
      <c r="C225" s="84"/>
      <c r="D225" s="84"/>
      <c r="E225" s="85"/>
      <c r="F225" s="84"/>
    </row>
    <row r="226" spans="2:6" x14ac:dyDescent="0.3">
      <c r="B226" s="83"/>
      <c r="C226" s="84"/>
      <c r="D226" s="84"/>
      <c r="E226" s="85"/>
      <c r="F226" s="84"/>
    </row>
    <row r="227" spans="2:6" x14ac:dyDescent="0.3">
      <c r="B227" s="83"/>
      <c r="C227" s="84"/>
      <c r="D227" s="84"/>
      <c r="E227" s="85"/>
      <c r="F227" s="84"/>
    </row>
    <row r="228" spans="2:6" x14ac:dyDescent="0.3">
      <c r="B228" s="83"/>
      <c r="C228" s="84"/>
      <c r="D228" s="84"/>
      <c r="E228" s="85"/>
      <c r="F228" s="84"/>
    </row>
    <row r="229" spans="2:6" x14ac:dyDescent="0.3">
      <c r="B229" s="83"/>
      <c r="C229" s="84"/>
      <c r="D229" s="84"/>
      <c r="E229" s="85"/>
      <c r="F229" s="84"/>
    </row>
    <row r="230" spans="2:6" x14ac:dyDescent="0.3">
      <c r="B230" s="83"/>
      <c r="C230" s="84"/>
      <c r="D230" s="84"/>
      <c r="E230" s="85"/>
      <c r="F230" s="84"/>
    </row>
    <row r="231" spans="2:6" x14ac:dyDescent="0.3">
      <c r="B231" s="83"/>
      <c r="C231" s="84"/>
      <c r="D231" s="84"/>
      <c r="E231" s="85"/>
      <c r="F231" s="84"/>
    </row>
    <row r="232" spans="2:6" x14ac:dyDescent="0.3">
      <c r="B232" s="83"/>
      <c r="C232" s="84"/>
      <c r="D232" s="84"/>
      <c r="E232" s="85"/>
      <c r="F232" s="84"/>
    </row>
    <row r="233" spans="2:6" x14ac:dyDescent="0.3">
      <c r="B233" s="83"/>
      <c r="C233" s="84"/>
      <c r="D233" s="84"/>
      <c r="E233" s="85"/>
      <c r="F233" s="84"/>
    </row>
    <row r="234" spans="2:6" x14ac:dyDescent="0.3">
      <c r="B234" s="83"/>
      <c r="C234" s="84"/>
      <c r="D234" s="84"/>
      <c r="E234" s="85"/>
      <c r="F234" s="84"/>
    </row>
    <row r="235" spans="2:6" x14ac:dyDescent="0.3">
      <c r="B235" s="83"/>
      <c r="C235" s="84"/>
      <c r="D235" s="84"/>
      <c r="E235" s="85"/>
      <c r="F235" s="84"/>
    </row>
    <row r="236" spans="2:6" x14ac:dyDescent="0.3">
      <c r="B236" s="83"/>
      <c r="C236" s="84"/>
      <c r="D236" s="84"/>
      <c r="E236" s="85"/>
      <c r="F236" s="84"/>
    </row>
    <row r="237" spans="2:6" x14ac:dyDescent="0.3">
      <c r="B237" s="83"/>
      <c r="C237" s="84"/>
      <c r="D237" s="84"/>
      <c r="E237" s="85"/>
      <c r="F237" s="84"/>
    </row>
    <row r="238" spans="2:6" x14ac:dyDescent="0.3">
      <c r="B238" s="83"/>
      <c r="C238" s="84"/>
      <c r="D238" s="84"/>
      <c r="E238" s="85"/>
      <c r="F238" s="84"/>
    </row>
    <row r="239" spans="2:6" x14ac:dyDescent="0.3">
      <c r="B239" s="83"/>
      <c r="C239" s="84"/>
      <c r="D239" s="84"/>
      <c r="E239" s="85"/>
      <c r="F239" s="84"/>
    </row>
    <row r="240" spans="2:6" x14ac:dyDescent="0.3">
      <c r="B240" s="83"/>
      <c r="C240" s="84"/>
      <c r="D240" s="84"/>
      <c r="E240" s="85"/>
      <c r="F240" s="84"/>
    </row>
    <row r="241" spans="2:6" x14ac:dyDescent="0.3">
      <c r="B241" s="83"/>
      <c r="C241" s="84"/>
      <c r="D241" s="84"/>
      <c r="E241" s="85"/>
      <c r="F241" s="84"/>
    </row>
    <row r="242" spans="2:6" x14ac:dyDescent="0.3">
      <c r="B242" s="83"/>
      <c r="C242" s="84"/>
      <c r="D242" s="84"/>
      <c r="E242" s="85"/>
      <c r="F242" s="84"/>
    </row>
    <row r="243" spans="2:6" x14ac:dyDescent="0.3">
      <c r="B243" s="83"/>
      <c r="C243" s="84"/>
      <c r="D243" s="84"/>
      <c r="E243" s="85"/>
      <c r="F243" s="84"/>
    </row>
    <row r="244" spans="2:6" x14ac:dyDescent="0.3">
      <c r="B244" s="83"/>
      <c r="C244" s="84"/>
      <c r="D244" s="84"/>
      <c r="E244" s="85"/>
      <c r="F244" s="84"/>
    </row>
    <row r="245" spans="2:6" x14ac:dyDescent="0.3">
      <c r="B245" s="83"/>
      <c r="C245" s="84"/>
      <c r="D245" s="84"/>
      <c r="E245" s="85"/>
      <c r="F245" s="84"/>
    </row>
    <row r="246" spans="2:6" x14ac:dyDescent="0.3">
      <c r="B246" s="83"/>
      <c r="C246" s="84"/>
      <c r="D246" s="84"/>
      <c r="E246" s="85"/>
      <c r="F246" s="84"/>
    </row>
    <row r="247" spans="2:6" x14ac:dyDescent="0.3">
      <c r="B247" s="83"/>
      <c r="C247" s="84"/>
      <c r="D247" s="84"/>
      <c r="E247" s="85"/>
      <c r="F247" s="84"/>
    </row>
    <row r="248" spans="2:6" x14ac:dyDescent="0.3">
      <c r="B248" s="83"/>
      <c r="C248" s="84"/>
      <c r="D248" s="84"/>
      <c r="E248" s="85"/>
      <c r="F248" s="84"/>
    </row>
    <row r="249" spans="2:6" x14ac:dyDescent="0.3">
      <c r="B249" s="83"/>
      <c r="C249" s="84"/>
      <c r="D249" s="84"/>
      <c r="E249" s="85"/>
      <c r="F249" s="84"/>
    </row>
    <row r="250" spans="2:6" x14ac:dyDescent="0.3">
      <c r="B250" s="83"/>
      <c r="C250" s="84"/>
      <c r="D250" s="84"/>
      <c r="E250" s="85"/>
      <c r="F250" s="84"/>
    </row>
    <row r="251" spans="2:6" x14ac:dyDescent="0.3">
      <c r="B251" s="83"/>
      <c r="C251" s="84"/>
      <c r="D251" s="84"/>
      <c r="E251" s="85"/>
      <c r="F251" s="84"/>
    </row>
    <row r="252" spans="2:6" x14ac:dyDescent="0.3">
      <c r="B252" s="83"/>
      <c r="C252" s="84"/>
      <c r="D252" s="84"/>
      <c r="E252" s="85"/>
      <c r="F252" s="84"/>
    </row>
    <row r="253" spans="2:6" x14ac:dyDescent="0.3">
      <c r="B253" s="83"/>
      <c r="C253" s="84"/>
      <c r="D253" s="84"/>
      <c r="E253" s="85"/>
      <c r="F253" s="84"/>
    </row>
    <row r="254" spans="2:6" x14ac:dyDescent="0.3">
      <c r="B254" s="83"/>
      <c r="C254" s="84"/>
      <c r="D254" s="84"/>
      <c r="E254" s="85"/>
      <c r="F254" s="84"/>
    </row>
    <row r="255" spans="2:6" x14ac:dyDescent="0.3">
      <c r="B255" s="83"/>
      <c r="C255" s="84"/>
      <c r="D255" s="84"/>
      <c r="E255" s="85"/>
      <c r="F255" s="84"/>
    </row>
    <row r="256" spans="2:6" x14ac:dyDescent="0.3">
      <c r="B256" s="83"/>
      <c r="C256" s="84"/>
      <c r="D256" s="84"/>
      <c r="E256" s="85"/>
      <c r="F256" s="84"/>
    </row>
    <row r="257" spans="2:6" x14ac:dyDescent="0.3">
      <c r="B257" s="83"/>
      <c r="C257" s="84"/>
      <c r="D257" s="84"/>
      <c r="E257" s="85"/>
      <c r="F257" s="84"/>
    </row>
    <row r="258" spans="2:6" x14ac:dyDescent="0.3">
      <c r="B258" s="83"/>
      <c r="C258" s="84"/>
      <c r="D258" s="84"/>
      <c r="E258" s="85"/>
      <c r="F258" s="84"/>
    </row>
    <row r="259" spans="2:6" x14ac:dyDescent="0.3">
      <c r="B259" s="83"/>
      <c r="C259" s="84"/>
      <c r="D259" s="84"/>
      <c r="E259" s="85"/>
      <c r="F259" s="84"/>
    </row>
    <row r="260" spans="2:6" x14ac:dyDescent="0.3">
      <c r="B260" s="83"/>
      <c r="C260" s="84"/>
      <c r="D260" s="84"/>
      <c r="E260" s="85"/>
      <c r="F260" s="84"/>
    </row>
    <row r="261" spans="2:6" x14ac:dyDescent="0.3">
      <c r="B261" s="83"/>
      <c r="C261" s="84"/>
      <c r="D261" s="84"/>
      <c r="E261" s="85"/>
      <c r="F261" s="84"/>
    </row>
    <row r="262" spans="2:6" x14ac:dyDescent="0.3">
      <c r="B262" s="83"/>
      <c r="C262" s="84"/>
      <c r="D262" s="84"/>
      <c r="E262" s="85"/>
      <c r="F262" s="84"/>
    </row>
    <row r="263" spans="2:6" x14ac:dyDescent="0.3">
      <c r="B263" s="83"/>
      <c r="C263" s="84"/>
      <c r="D263" s="84"/>
      <c r="E263" s="85"/>
      <c r="F263" s="84"/>
    </row>
    <row r="264" spans="2:6" x14ac:dyDescent="0.3">
      <c r="B264" s="83"/>
      <c r="C264" s="84"/>
      <c r="D264" s="84"/>
      <c r="E264" s="85"/>
      <c r="F264" s="84"/>
    </row>
    <row r="265" spans="2:6" x14ac:dyDescent="0.3">
      <c r="B265" s="83"/>
      <c r="C265" s="84"/>
      <c r="D265" s="84"/>
      <c r="E265" s="85"/>
      <c r="F265" s="84"/>
    </row>
    <row r="266" spans="2:6" x14ac:dyDescent="0.3">
      <c r="B266" s="83"/>
      <c r="C266" s="84"/>
      <c r="D266" s="84"/>
      <c r="E266" s="85"/>
      <c r="F266" s="84"/>
    </row>
    <row r="267" spans="2:6" x14ac:dyDescent="0.3">
      <c r="B267" s="83"/>
      <c r="C267" s="84"/>
      <c r="D267" s="84"/>
      <c r="E267" s="85"/>
      <c r="F267" s="84"/>
    </row>
    <row r="268" spans="2:6" x14ac:dyDescent="0.3">
      <c r="B268" s="83"/>
      <c r="C268" s="84"/>
      <c r="D268" s="84"/>
      <c r="E268" s="85"/>
      <c r="F268" s="84"/>
    </row>
    <row r="269" spans="2:6" x14ac:dyDescent="0.3">
      <c r="B269" s="83"/>
      <c r="C269" s="84"/>
      <c r="D269" s="84"/>
      <c r="E269" s="85"/>
      <c r="F269" s="84"/>
    </row>
    <row r="270" spans="2:6" x14ac:dyDescent="0.3">
      <c r="B270" s="83"/>
      <c r="C270" s="84"/>
      <c r="D270" s="84"/>
      <c r="E270" s="85"/>
      <c r="F270" s="84"/>
    </row>
    <row r="271" spans="2:6" x14ac:dyDescent="0.3">
      <c r="B271" s="83"/>
      <c r="C271" s="84"/>
      <c r="D271" s="84"/>
      <c r="E271" s="85"/>
      <c r="F271" s="84"/>
    </row>
    <row r="272" spans="2:6" x14ac:dyDescent="0.3">
      <c r="B272" s="83"/>
      <c r="C272" s="84"/>
      <c r="D272" s="84"/>
      <c r="E272" s="85"/>
      <c r="F272" s="84"/>
    </row>
    <row r="273" spans="2:6" x14ac:dyDescent="0.3">
      <c r="B273" s="83"/>
      <c r="C273" s="84"/>
      <c r="D273" s="84"/>
      <c r="E273" s="85"/>
      <c r="F273" s="84"/>
    </row>
    <row r="274" spans="2:6" x14ac:dyDescent="0.3">
      <c r="B274" s="83"/>
      <c r="C274" s="84"/>
      <c r="D274" s="84"/>
      <c r="E274" s="85"/>
      <c r="F274" s="84"/>
    </row>
    <row r="275" spans="2:6" x14ac:dyDescent="0.3">
      <c r="B275" s="83"/>
      <c r="C275" s="84"/>
      <c r="D275" s="84"/>
      <c r="E275" s="85"/>
      <c r="F275" s="84"/>
    </row>
    <row r="276" spans="2:6" x14ac:dyDescent="0.3">
      <c r="B276" s="83"/>
      <c r="C276" s="84"/>
      <c r="D276" s="84"/>
      <c r="E276" s="85"/>
      <c r="F276" s="84"/>
    </row>
    <row r="277" spans="2:6" x14ac:dyDescent="0.3">
      <c r="B277" s="83"/>
      <c r="C277" s="84"/>
      <c r="D277" s="84"/>
      <c r="E277" s="85"/>
      <c r="F277" s="84"/>
    </row>
    <row r="278" spans="2:6" x14ac:dyDescent="0.3">
      <c r="B278" s="83"/>
      <c r="C278" s="84"/>
      <c r="D278" s="84"/>
      <c r="E278" s="85"/>
      <c r="F278" s="84"/>
    </row>
    <row r="279" spans="2:6" x14ac:dyDescent="0.3">
      <c r="B279" s="83"/>
      <c r="C279" s="84"/>
      <c r="D279" s="84"/>
      <c r="E279" s="85"/>
      <c r="F279" s="84"/>
    </row>
    <row r="280" spans="2:6" x14ac:dyDescent="0.3">
      <c r="B280" s="83"/>
      <c r="C280" s="84"/>
      <c r="D280" s="84"/>
      <c r="E280" s="85"/>
      <c r="F280" s="84"/>
    </row>
    <row r="281" spans="2:6" x14ac:dyDescent="0.3">
      <c r="B281" s="83"/>
      <c r="C281" s="84"/>
      <c r="D281" s="84"/>
      <c r="E281" s="85"/>
      <c r="F281" s="84"/>
    </row>
    <row r="282" spans="2:6" x14ac:dyDescent="0.3">
      <c r="B282" s="83"/>
      <c r="C282" s="84"/>
      <c r="D282" s="84"/>
      <c r="E282" s="85"/>
      <c r="F282" s="84"/>
    </row>
    <row r="283" spans="2:6" x14ac:dyDescent="0.3">
      <c r="B283" s="83"/>
      <c r="C283" s="84"/>
      <c r="D283" s="84"/>
      <c r="E283" s="85"/>
      <c r="F283" s="84"/>
    </row>
    <row r="284" spans="2:6" x14ac:dyDescent="0.3">
      <c r="B284" s="83"/>
      <c r="C284" s="84"/>
      <c r="D284" s="84"/>
      <c r="E284" s="85"/>
      <c r="F284" s="84"/>
    </row>
    <row r="285" spans="2:6" x14ac:dyDescent="0.3">
      <c r="B285" s="83"/>
      <c r="C285" s="84"/>
      <c r="D285" s="84"/>
      <c r="E285" s="85"/>
      <c r="F285" s="84"/>
    </row>
    <row r="286" spans="2:6" x14ac:dyDescent="0.3">
      <c r="B286" s="83"/>
      <c r="C286" s="84"/>
      <c r="D286" s="84"/>
      <c r="E286" s="85"/>
      <c r="F286" s="84"/>
    </row>
    <row r="287" spans="2:6" x14ac:dyDescent="0.3">
      <c r="B287" s="83"/>
      <c r="C287" s="84"/>
      <c r="D287" s="84"/>
      <c r="E287" s="85"/>
      <c r="F287" s="84"/>
    </row>
    <row r="288" spans="2:6" x14ac:dyDescent="0.3">
      <c r="B288" s="83"/>
      <c r="C288" s="84"/>
      <c r="D288" s="84"/>
      <c r="E288" s="85"/>
      <c r="F288" s="84"/>
    </row>
    <row r="289" spans="2:6" x14ac:dyDescent="0.3">
      <c r="B289" s="83"/>
      <c r="C289" s="84"/>
      <c r="D289" s="84"/>
      <c r="E289" s="85"/>
      <c r="F289" s="84"/>
    </row>
    <row r="290" spans="2:6" x14ac:dyDescent="0.3">
      <c r="B290" s="83"/>
      <c r="C290" s="84"/>
      <c r="D290" s="84"/>
      <c r="E290" s="85"/>
      <c r="F290" s="84"/>
    </row>
    <row r="291" spans="2:6" x14ac:dyDescent="0.3">
      <c r="B291" s="83"/>
      <c r="C291" s="84"/>
      <c r="D291" s="84"/>
      <c r="E291" s="85"/>
      <c r="F291" s="84"/>
    </row>
    <row r="292" spans="2:6" x14ac:dyDescent="0.3">
      <c r="B292" s="83"/>
      <c r="C292" s="84"/>
      <c r="D292" s="84"/>
      <c r="E292" s="85"/>
      <c r="F292" s="84"/>
    </row>
    <row r="293" spans="2:6" x14ac:dyDescent="0.3">
      <c r="B293" s="83"/>
      <c r="C293" s="84"/>
      <c r="D293" s="84"/>
      <c r="E293" s="85"/>
      <c r="F293" s="84"/>
    </row>
    <row r="294" spans="2:6" x14ac:dyDescent="0.3">
      <c r="B294" s="83"/>
      <c r="C294" s="84"/>
      <c r="D294" s="84"/>
      <c r="E294" s="85"/>
      <c r="F294" s="84"/>
    </row>
    <row r="295" spans="2:6" x14ac:dyDescent="0.3">
      <c r="B295" s="83"/>
      <c r="C295" s="84"/>
      <c r="D295" s="84"/>
      <c r="E295" s="85"/>
      <c r="F295" s="84"/>
    </row>
    <row r="296" spans="2:6" x14ac:dyDescent="0.3">
      <c r="B296" s="83"/>
      <c r="C296" s="84"/>
      <c r="D296" s="84"/>
      <c r="E296" s="85"/>
      <c r="F296" s="84"/>
    </row>
    <row r="297" spans="2:6" x14ac:dyDescent="0.3">
      <c r="B297" s="83"/>
      <c r="C297" s="84"/>
      <c r="D297" s="84"/>
      <c r="E297" s="85"/>
      <c r="F297" s="84"/>
    </row>
    <row r="298" spans="2:6" x14ac:dyDescent="0.3">
      <c r="B298" s="83"/>
      <c r="C298" s="84"/>
      <c r="D298" s="84"/>
      <c r="E298" s="85"/>
      <c r="F298" s="84"/>
    </row>
    <row r="299" spans="2:6" x14ac:dyDescent="0.3">
      <c r="B299" s="83"/>
      <c r="C299" s="84"/>
      <c r="D299" s="84"/>
      <c r="E299" s="85"/>
      <c r="F299" s="84"/>
    </row>
    <row r="300" spans="2:6" x14ac:dyDescent="0.3">
      <c r="B300" s="83"/>
      <c r="C300" s="84"/>
      <c r="D300" s="84"/>
      <c r="E300" s="85"/>
      <c r="F300" s="84"/>
    </row>
    <row r="301" spans="2:6" x14ac:dyDescent="0.3">
      <c r="B301" s="83"/>
      <c r="C301" s="84"/>
      <c r="D301" s="84"/>
      <c r="E301" s="85"/>
      <c r="F301" s="84"/>
    </row>
    <row r="302" spans="2:6" x14ac:dyDescent="0.3">
      <c r="B302" s="83"/>
      <c r="C302" s="84"/>
      <c r="D302" s="84"/>
      <c r="E302" s="85"/>
      <c r="F302" s="84"/>
    </row>
    <row r="303" spans="2:6" x14ac:dyDescent="0.3">
      <c r="B303" s="83"/>
      <c r="C303" s="84"/>
      <c r="D303" s="84"/>
      <c r="E303" s="85"/>
      <c r="F303" s="84"/>
    </row>
    <row r="304" spans="2:6" x14ac:dyDescent="0.3">
      <c r="B304" s="83"/>
      <c r="C304" s="84"/>
      <c r="D304" s="84"/>
      <c r="E304" s="85"/>
      <c r="F304" s="84"/>
    </row>
    <row r="305" spans="2:6" x14ac:dyDescent="0.3">
      <c r="B305" s="83"/>
      <c r="C305" s="84"/>
      <c r="D305" s="84"/>
      <c r="E305" s="85"/>
      <c r="F305" s="84"/>
    </row>
    <row r="306" spans="2:6" x14ac:dyDescent="0.3">
      <c r="B306" s="83"/>
      <c r="C306" s="84"/>
      <c r="D306" s="84"/>
      <c r="E306" s="85"/>
      <c r="F306" s="84"/>
    </row>
    <row r="307" spans="2:6" x14ac:dyDescent="0.3">
      <c r="B307" s="83"/>
      <c r="C307" s="84"/>
      <c r="D307" s="84"/>
      <c r="E307" s="85"/>
      <c r="F307" s="84"/>
    </row>
    <row r="308" spans="2:6" x14ac:dyDescent="0.3">
      <c r="B308" s="83"/>
      <c r="C308" s="84"/>
      <c r="D308" s="84"/>
      <c r="E308" s="85"/>
      <c r="F308" s="84"/>
    </row>
    <row r="309" spans="2:6" x14ac:dyDescent="0.3">
      <c r="B309" s="83"/>
      <c r="C309" s="84"/>
      <c r="D309" s="84"/>
      <c r="E309" s="85"/>
      <c r="F309" s="84"/>
    </row>
    <row r="310" spans="2:6" x14ac:dyDescent="0.3">
      <c r="B310" s="83"/>
      <c r="C310" s="84"/>
      <c r="D310" s="84"/>
      <c r="E310" s="85"/>
      <c r="F310" s="84"/>
    </row>
    <row r="311" spans="2:6" x14ac:dyDescent="0.3">
      <c r="B311" s="83"/>
      <c r="C311" s="84"/>
      <c r="D311" s="84"/>
      <c r="E311" s="85"/>
      <c r="F311" s="84"/>
    </row>
    <row r="312" spans="2:6" x14ac:dyDescent="0.3">
      <c r="B312" s="83"/>
      <c r="C312" s="84"/>
      <c r="D312" s="84"/>
      <c r="E312" s="85"/>
      <c r="F312" s="84"/>
    </row>
    <row r="313" spans="2:6" x14ac:dyDescent="0.3">
      <c r="B313" s="83"/>
      <c r="C313" s="84"/>
      <c r="D313" s="84"/>
      <c r="E313" s="85"/>
      <c r="F313" s="84"/>
    </row>
    <row r="314" spans="2:6" x14ac:dyDescent="0.3">
      <c r="B314" s="83"/>
      <c r="C314" s="84"/>
      <c r="D314" s="84"/>
      <c r="E314" s="85"/>
      <c r="F314" s="84"/>
    </row>
    <row r="315" spans="2:6" x14ac:dyDescent="0.3">
      <c r="B315" s="83"/>
      <c r="C315" s="84"/>
      <c r="D315" s="84"/>
      <c r="E315" s="85"/>
      <c r="F315" s="84"/>
    </row>
    <row r="316" spans="2:6" x14ac:dyDescent="0.3">
      <c r="B316" s="83"/>
      <c r="C316" s="84"/>
      <c r="D316" s="84"/>
      <c r="E316" s="85"/>
      <c r="F316" s="84"/>
    </row>
    <row r="317" spans="2:6" x14ac:dyDescent="0.3">
      <c r="B317" s="83"/>
      <c r="C317" s="84"/>
      <c r="D317" s="84"/>
      <c r="E317" s="85"/>
      <c r="F317" s="84"/>
    </row>
    <row r="318" spans="2:6" x14ac:dyDescent="0.3">
      <c r="B318" s="83"/>
      <c r="C318" s="84"/>
      <c r="D318" s="84"/>
      <c r="E318" s="85"/>
      <c r="F318" s="84"/>
    </row>
    <row r="319" spans="2:6" x14ac:dyDescent="0.3">
      <c r="B319" s="83"/>
      <c r="C319" s="84"/>
      <c r="D319" s="84"/>
      <c r="E319" s="85"/>
      <c r="F319" s="84"/>
    </row>
    <row r="320" spans="2:6" x14ac:dyDescent="0.3">
      <c r="B320" s="83"/>
      <c r="C320" s="84"/>
      <c r="D320" s="84"/>
      <c r="E320" s="85"/>
      <c r="F320" s="84"/>
    </row>
    <row r="321" spans="2:6" x14ac:dyDescent="0.3">
      <c r="B321" s="83"/>
      <c r="C321" s="84"/>
      <c r="D321" s="84"/>
      <c r="E321" s="85"/>
      <c r="F321" s="84"/>
    </row>
    <row r="322" spans="2:6" x14ac:dyDescent="0.3">
      <c r="B322" s="83"/>
      <c r="C322" s="84"/>
      <c r="D322" s="84"/>
      <c r="E322" s="85"/>
      <c r="F322" s="84"/>
    </row>
    <row r="323" spans="2:6" x14ac:dyDescent="0.3">
      <c r="B323" s="83"/>
      <c r="C323" s="84"/>
      <c r="D323" s="84"/>
      <c r="E323" s="85"/>
      <c r="F323" s="84"/>
    </row>
    <row r="324" spans="2:6" x14ac:dyDescent="0.3">
      <c r="B324" s="83"/>
      <c r="C324" s="84"/>
      <c r="D324" s="84"/>
      <c r="E324" s="85"/>
      <c r="F324" s="84"/>
    </row>
    <row r="325" spans="2:6" x14ac:dyDescent="0.3">
      <c r="B325" s="83"/>
      <c r="C325" s="84"/>
      <c r="D325" s="84"/>
      <c r="E325" s="85"/>
      <c r="F325" s="84"/>
    </row>
    <row r="326" spans="2:6" x14ac:dyDescent="0.3">
      <c r="B326" s="83"/>
      <c r="C326" s="84"/>
      <c r="D326" s="84"/>
      <c r="E326" s="85"/>
      <c r="F326" s="84"/>
    </row>
    <row r="327" spans="2:6" x14ac:dyDescent="0.3">
      <c r="B327" s="83"/>
      <c r="C327" s="84"/>
      <c r="D327" s="84"/>
      <c r="E327" s="85"/>
      <c r="F327" s="84"/>
    </row>
    <row r="328" spans="2:6" x14ac:dyDescent="0.3">
      <c r="B328" s="83"/>
      <c r="C328" s="84"/>
      <c r="D328" s="84"/>
      <c r="E328" s="85"/>
      <c r="F328" s="84"/>
    </row>
    <row r="329" spans="2:6" x14ac:dyDescent="0.3">
      <c r="B329" s="83"/>
      <c r="C329" s="84"/>
      <c r="D329" s="84"/>
      <c r="E329" s="85"/>
      <c r="F329" s="84"/>
    </row>
    <row r="330" spans="2:6" x14ac:dyDescent="0.3">
      <c r="B330" s="83"/>
      <c r="C330" s="84"/>
      <c r="D330" s="84"/>
      <c r="E330" s="85"/>
      <c r="F330" s="84"/>
    </row>
    <row r="331" spans="2:6" x14ac:dyDescent="0.3">
      <c r="B331" s="83"/>
      <c r="C331" s="84"/>
      <c r="D331" s="84"/>
      <c r="E331" s="85"/>
      <c r="F331" s="84"/>
    </row>
    <row r="332" spans="2:6" x14ac:dyDescent="0.3">
      <c r="B332" s="83"/>
      <c r="C332" s="84"/>
      <c r="D332" s="84"/>
      <c r="E332" s="85"/>
      <c r="F332" s="84"/>
    </row>
    <row r="333" spans="2:6" x14ac:dyDescent="0.3">
      <c r="B333" s="83"/>
      <c r="C333" s="84"/>
      <c r="D333" s="84"/>
      <c r="E333" s="85"/>
      <c r="F333" s="84"/>
    </row>
    <row r="334" spans="2:6" x14ac:dyDescent="0.3">
      <c r="B334" s="83"/>
      <c r="C334" s="84"/>
      <c r="D334" s="84"/>
      <c r="E334" s="85"/>
      <c r="F334" s="84"/>
    </row>
    <row r="335" spans="2:6" x14ac:dyDescent="0.3">
      <c r="B335" s="83"/>
      <c r="C335" s="84"/>
      <c r="D335" s="84"/>
      <c r="E335" s="85"/>
      <c r="F335" s="84"/>
    </row>
    <row r="336" spans="2:6" x14ac:dyDescent="0.3">
      <c r="B336" s="83"/>
      <c r="C336" s="84"/>
      <c r="D336" s="84"/>
      <c r="E336" s="85"/>
      <c r="F336" s="84"/>
    </row>
    <row r="337" spans="2:6" x14ac:dyDescent="0.3">
      <c r="B337" s="83"/>
      <c r="C337" s="84"/>
      <c r="D337" s="84"/>
      <c r="E337" s="85"/>
      <c r="F337" s="84"/>
    </row>
    <row r="338" spans="2:6" x14ac:dyDescent="0.3">
      <c r="B338" s="83"/>
      <c r="C338" s="84"/>
      <c r="D338" s="84"/>
      <c r="E338" s="85"/>
      <c r="F338" s="84"/>
    </row>
    <row r="339" spans="2:6" x14ac:dyDescent="0.3">
      <c r="B339" s="83"/>
      <c r="C339" s="84"/>
      <c r="D339" s="84"/>
      <c r="E339" s="85"/>
      <c r="F339" s="84"/>
    </row>
    <row r="340" spans="2:6" x14ac:dyDescent="0.3">
      <c r="B340" s="83"/>
      <c r="C340" s="84"/>
      <c r="D340" s="84"/>
      <c r="E340" s="85"/>
      <c r="F340" s="84"/>
    </row>
    <row r="341" spans="2:6" x14ac:dyDescent="0.3">
      <c r="B341" s="83"/>
      <c r="C341" s="84"/>
      <c r="D341" s="84"/>
      <c r="E341" s="85"/>
      <c r="F341" s="84"/>
    </row>
    <row r="342" spans="2:6" x14ac:dyDescent="0.3">
      <c r="B342" s="83"/>
      <c r="C342" s="84"/>
      <c r="D342" s="84"/>
      <c r="E342" s="85"/>
      <c r="F342" s="84"/>
    </row>
    <row r="343" spans="2:6" x14ac:dyDescent="0.3">
      <c r="B343" s="83"/>
      <c r="C343" s="84"/>
      <c r="D343" s="84"/>
      <c r="E343" s="85"/>
      <c r="F343" s="84"/>
    </row>
    <row r="344" spans="2:6" x14ac:dyDescent="0.3">
      <c r="B344" s="83"/>
      <c r="C344" s="84"/>
      <c r="D344" s="84"/>
      <c r="E344" s="85"/>
      <c r="F344" s="84"/>
    </row>
    <row r="345" spans="2:6" x14ac:dyDescent="0.3">
      <c r="B345" s="83"/>
      <c r="C345" s="84"/>
      <c r="D345" s="84"/>
      <c r="E345" s="85"/>
      <c r="F345" s="84"/>
    </row>
    <row r="346" spans="2:6" x14ac:dyDescent="0.3">
      <c r="B346" s="83"/>
      <c r="C346" s="84"/>
      <c r="D346" s="84"/>
      <c r="E346" s="85"/>
      <c r="F346" s="84"/>
    </row>
    <row r="347" spans="2:6" x14ac:dyDescent="0.3">
      <c r="B347" s="83"/>
      <c r="C347" s="84"/>
      <c r="D347" s="84"/>
      <c r="E347" s="85"/>
      <c r="F347" s="84"/>
    </row>
    <row r="348" spans="2:6" x14ac:dyDescent="0.3">
      <c r="B348" s="83"/>
      <c r="C348" s="84"/>
      <c r="D348" s="84"/>
      <c r="E348" s="85"/>
      <c r="F348" s="84"/>
    </row>
    <row r="349" spans="2:6" x14ac:dyDescent="0.3">
      <c r="B349" s="83"/>
      <c r="C349" s="84"/>
      <c r="D349" s="84"/>
      <c r="E349" s="85"/>
      <c r="F349" s="84"/>
    </row>
    <row r="350" spans="2:6" x14ac:dyDescent="0.3">
      <c r="B350" s="83"/>
      <c r="C350" s="84"/>
      <c r="D350" s="84"/>
      <c r="E350" s="85"/>
      <c r="F350" s="84"/>
    </row>
    <row r="351" spans="2:6" x14ac:dyDescent="0.3">
      <c r="B351" s="83"/>
      <c r="C351" s="84"/>
      <c r="D351" s="84"/>
      <c r="E351" s="85"/>
      <c r="F351" s="84"/>
    </row>
    <row r="352" spans="2:6" x14ac:dyDescent="0.3">
      <c r="B352" s="83"/>
      <c r="C352" s="84"/>
      <c r="D352" s="84"/>
      <c r="E352" s="85"/>
      <c r="F352" s="84"/>
    </row>
    <row r="353" spans="2:6" x14ac:dyDescent="0.3">
      <c r="B353" s="83"/>
      <c r="C353" s="84"/>
      <c r="D353" s="84"/>
      <c r="E353" s="85"/>
      <c r="F353" s="84"/>
    </row>
    <row r="354" spans="2:6" x14ac:dyDescent="0.3">
      <c r="B354" s="83"/>
      <c r="C354" s="84"/>
      <c r="D354" s="84"/>
      <c r="E354" s="85"/>
      <c r="F354" s="84"/>
    </row>
    <row r="355" spans="2:6" x14ac:dyDescent="0.3">
      <c r="B355" s="83"/>
      <c r="C355" s="84"/>
      <c r="D355" s="84"/>
      <c r="E355" s="85"/>
      <c r="F355" s="84"/>
    </row>
    <row r="356" spans="2:6" x14ac:dyDescent="0.3">
      <c r="B356" s="83"/>
      <c r="C356" s="84"/>
      <c r="D356" s="84"/>
      <c r="E356" s="85"/>
      <c r="F356" s="84"/>
    </row>
    <row r="357" spans="2:6" x14ac:dyDescent="0.3">
      <c r="B357" s="83"/>
      <c r="C357" s="84"/>
      <c r="D357" s="84"/>
      <c r="E357" s="85"/>
      <c r="F357" s="84"/>
    </row>
    <row r="358" spans="2:6" x14ac:dyDescent="0.3">
      <c r="B358" s="83"/>
      <c r="C358" s="84"/>
      <c r="D358" s="84"/>
      <c r="E358" s="85"/>
      <c r="F358" s="84"/>
    </row>
    <row r="359" spans="2:6" x14ac:dyDescent="0.3">
      <c r="B359" s="83"/>
      <c r="C359" s="84"/>
      <c r="D359" s="84"/>
      <c r="E359" s="85"/>
      <c r="F359" s="84"/>
    </row>
    <row r="360" spans="2:6" x14ac:dyDescent="0.3">
      <c r="B360" s="83"/>
      <c r="C360" s="84"/>
      <c r="D360" s="84"/>
      <c r="E360" s="85"/>
      <c r="F360" s="84"/>
    </row>
    <row r="361" spans="2:6" x14ac:dyDescent="0.3">
      <c r="B361" s="83"/>
      <c r="C361" s="84"/>
      <c r="D361" s="84"/>
      <c r="E361" s="85"/>
      <c r="F361" s="84"/>
    </row>
    <row r="362" spans="2:6" x14ac:dyDescent="0.3">
      <c r="B362" s="83"/>
      <c r="C362" s="84"/>
      <c r="D362" s="84"/>
      <c r="E362" s="85"/>
      <c r="F362" s="84"/>
    </row>
    <row r="363" spans="2:6" x14ac:dyDescent="0.3">
      <c r="B363" s="83"/>
      <c r="C363" s="84"/>
      <c r="D363" s="84"/>
      <c r="E363" s="85"/>
      <c r="F363" s="84"/>
    </row>
    <row r="364" spans="2:6" x14ac:dyDescent="0.3">
      <c r="B364" s="83"/>
      <c r="C364" s="84"/>
      <c r="D364" s="84"/>
      <c r="E364" s="85"/>
      <c r="F364" s="84"/>
    </row>
    <row r="365" spans="2:6" x14ac:dyDescent="0.3">
      <c r="B365" s="83"/>
      <c r="C365" s="84"/>
      <c r="D365" s="84"/>
      <c r="E365" s="85"/>
      <c r="F365" s="84"/>
    </row>
    <row r="366" spans="2:6" x14ac:dyDescent="0.3">
      <c r="B366" s="83"/>
      <c r="C366" s="84"/>
      <c r="D366" s="84"/>
      <c r="E366" s="85"/>
      <c r="F366" s="84"/>
    </row>
    <row r="367" spans="2:6" x14ac:dyDescent="0.3">
      <c r="B367" s="83"/>
      <c r="C367" s="84"/>
      <c r="D367" s="84"/>
      <c r="E367" s="85"/>
      <c r="F367" s="84"/>
    </row>
    <row r="368" spans="2:6" x14ac:dyDescent="0.3">
      <c r="B368" s="83"/>
      <c r="C368" s="84"/>
      <c r="D368" s="84"/>
      <c r="E368" s="85"/>
      <c r="F368" s="84"/>
    </row>
    <row r="369" spans="2:6" x14ac:dyDescent="0.3">
      <c r="B369" s="83"/>
      <c r="C369" s="84"/>
      <c r="D369" s="84"/>
      <c r="E369" s="85"/>
      <c r="F369" s="84"/>
    </row>
    <row r="370" spans="2:6" x14ac:dyDescent="0.3">
      <c r="B370" s="83"/>
      <c r="C370" s="84"/>
      <c r="D370" s="84"/>
      <c r="E370" s="85"/>
      <c r="F370" s="84"/>
    </row>
    <row r="371" spans="2:6" x14ac:dyDescent="0.3">
      <c r="B371" s="83"/>
      <c r="C371" s="84"/>
      <c r="D371" s="84"/>
      <c r="E371" s="85"/>
      <c r="F371" s="84"/>
    </row>
    <row r="372" spans="2:6" x14ac:dyDescent="0.3">
      <c r="B372" s="83"/>
      <c r="C372" s="84"/>
      <c r="D372" s="84"/>
      <c r="E372" s="85"/>
      <c r="F372" s="84"/>
    </row>
    <row r="373" spans="2:6" x14ac:dyDescent="0.3">
      <c r="B373" s="83"/>
      <c r="C373" s="84"/>
      <c r="D373" s="84"/>
      <c r="E373" s="85"/>
      <c r="F373" s="84"/>
    </row>
    <row r="374" spans="2:6" x14ac:dyDescent="0.3">
      <c r="B374" s="83"/>
      <c r="C374" s="84"/>
      <c r="D374" s="84"/>
      <c r="E374" s="85"/>
      <c r="F374" s="84"/>
    </row>
    <row r="375" spans="2:6" x14ac:dyDescent="0.3">
      <c r="B375" s="83"/>
      <c r="C375" s="84"/>
      <c r="D375" s="84"/>
      <c r="E375" s="85"/>
      <c r="F375" s="84"/>
    </row>
    <row r="376" spans="2:6" x14ac:dyDescent="0.3">
      <c r="B376" s="83"/>
      <c r="C376" s="84"/>
      <c r="D376" s="84"/>
      <c r="E376" s="85"/>
      <c r="F376" s="84"/>
    </row>
    <row r="377" spans="2:6" x14ac:dyDescent="0.3">
      <c r="B377" s="83"/>
      <c r="C377" s="84"/>
      <c r="D377" s="84"/>
      <c r="E377" s="85"/>
      <c r="F377" s="84"/>
    </row>
    <row r="378" spans="2:6" x14ac:dyDescent="0.3">
      <c r="B378" s="83"/>
      <c r="C378" s="84"/>
      <c r="D378" s="84"/>
      <c r="E378" s="85"/>
      <c r="F378" s="84"/>
    </row>
    <row r="379" spans="2:6" x14ac:dyDescent="0.3">
      <c r="B379" s="83"/>
      <c r="C379" s="84"/>
      <c r="D379" s="84"/>
      <c r="E379" s="85"/>
      <c r="F379" s="84"/>
    </row>
    <row r="380" spans="2:6" x14ac:dyDescent="0.3">
      <c r="B380" s="83"/>
      <c r="C380" s="84"/>
      <c r="D380" s="84"/>
      <c r="E380" s="85"/>
      <c r="F380" s="84"/>
    </row>
    <row r="381" spans="2:6" x14ac:dyDescent="0.3">
      <c r="B381" s="83"/>
      <c r="C381" s="84"/>
      <c r="D381" s="84"/>
      <c r="E381" s="85"/>
      <c r="F381" s="84"/>
    </row>
    <row r="382" spans="2:6" x14ac:dyDescent="0.3">
      <c r="B382" s="83"/>
      <c r="C382" s="84"/>
      <c r="D382" s="84"/>
      <c r="E382" s="85"/>
      <c r="F382" s="84"/>
    </row>
    <row r="383" spans="2:6" x14ac:dyDescent="0.3">
      <c r="B383" s="83"/>
      <c r="C383" s="84"/>
      <c r="D383" s="84"/>
      <c r="E383" s="85"/>
      <c r="F383" s="84"/>
    </row>
    <row r="384" spans="2:6" x14ac:dyDescent="0.3">
      <c r="B384" s="83"/>
      <c r="C384" s="84"/>
      <c r="D384" s="84"/>
      <c r="E384" s="85"/>
      <c r="F384" s="84"/>
    </row>
    <row r="385" spans="2:6" x14ac:dyDescent="0.3">
      <c r="B385" s="83"/>
      <c r="C385" s="84"/>
      <c r="D385" s="84"/>
      <c r="E385" s="85"/>
      <c r="F385" s="84"/>
    </row>
    <row r="386" spans="2:6" x14ac:dyDescent="0.3">
      <c r="B386" s="83"/>
      <c r="C386" s="84"/>
      <c r="D386" s="84"/>
      <c r="E386" s="85"/>
      <c r="F386" s="84"/>
    </row>
    <row r="387" spans="2:6" x14ac:dyDescent="0.3">
      <c r="B387" s="83"/>
      <c r="C387" s="84"/>
      <c r="D387" s="84"/>
      <c r="E387" s="85"/>
      <c r="F387" s="84"/>
    </row>
    <row r="388" spans="2:6" x14ac:dyDescent="0.3">
      <c r="B388" s="83"/>
      <c r="C388" s="84"/>
      <c r="D388" s="84"/>
      <c r="E388" s="85"/>
      <c r="F388" s="84"/>
    </row>
    <row r="389" spans="2:6" x14ac:dyDescent="0.3">
      <c r="B389" s="83"/>
      <c r="C389" s="84"/>
      <c r="D389" s="84"/>
      <c r="E389" s="85"/>
      <c r="F389" s="84"/>
    </row>
    <row r="390" spans="2:6" x14ac:dyDescent="0.3">
      <c r="B390" s="83"/>
      <c r="C390" s="84"/>
      <c r="D390" s="84"/>
      <c r="E390" s="85"/>
      <c r="F390" s="84"/>
    </row>
    <row r="391" spans="2:6" x14ac:dyDescent="0.3">
      <c r="B391" s="83"/>
      <c r="C391" s="84"/>
      <c r="D391" s="84"/>
      <c r="E391" s="85"/>
      <c r="F391" s="84"/>
    </row>
    <row r="392" spans="2:6" x14ac:dyDescent="0.3">
      <c r="B392" s="83"/>
      <c r="C392" s="84"/>
      <c r="D392" s="84"/>
      <c r="E392" s="85"/>
      <c r="F392" s="84"/>
    </row>
    <row r="393" spans="2:6" x14ac:dyDescent="0.3">
      <c r="B393" s="83"/>
      <c r="C393" s="84"/>
      <c r="D393" s="84"/>
      <c r="E393" s="85"/>
      <c r="F393" s="84"/>
    </row>
    <row r="394" spans="2:6" x14ac:dyDescent="0.3">
      <c r="B394" s="83"/>
      <c r="C394" s="84"/>
      <c r="D394" s="84"/>
      <c r="E394" s="85"/>
      <c r="F394" s="84"/>
    </row>
    <row r="395" spans="2:6" x14ac:dyDescent="0.3">
      <c r="B395" s="83"/>
      <c r="C395" s="84"/>
      <c r="D395" s="84"/>
      <c r="E395" s="85"/>
      <c r="F395" s="84"/>
    </row>
    <row r="396" spans="2:6" x14ac:dyDescent="0.3">
      <c r="B396" s="83"/>
      <c r="C396" s="84"/>
      <c r="D396" s="84"/>
      <c r="E396" s="85"/>
      <c r="F396" s="84"/>
    </row>
    <row r="397" spans="2:6" x14ac:dyDescent="0.3">
      <c r="B397" s="83"/>
      <c r="C397" s="84"/>
      <c r="D397" s="84"/>
      <c r="E397" s="85"/>
      <c r="F397" s="84"/>
    </row>
    <row r="398" spans="2:6" x14ac:dyDescent="0.3">
      <c r="B398" s="83"/>
      <c r="C398" s="84"/>
      <c r="D398" s="84"/>
      <c r="E398" s="85"/>
      <c r="F398" s="84"/>
    </row>
    <row r="399" spans="2:6" x14ac:dyDescent="0.3">
      <c r="B399" s="83"/>
      <c r="C399" s="84"/>
      <c r="D399" s="84"/>
      <c r="E399" s="85"/>
      <c r="F399" s="84"/>
    </row>
    <row r="400" spans="2:6" x14ac:dyDescent="0.3">
      <c r="B400" s="83"/>
      <c r="C400" s="84"/>
      <c r="D400" s="84"/>
      <c r="E400" s="85"/>
      <c r="F400" s="84"/>
    </row>
    <row r="401" spans="2:6" x14ac:dyDescent="0.3">
      <c r="B401" s="83"/>
      <c r="C401" s="84"/>
      <c r="D401" s="84"/>
      <c r="E401" s="85"/>
      <c r="F401" s="84"/>
    </row>
    <row r="402" spans="2:6" x14ac:dyDescent="0.3">
      <c r="B402" s="83"/>
      <c r="C402" s="84"/>
      <c r="D402" s="84"/>
      <c r="E402" s="85"/>
      <c r="F402" s="84"/>
    </row>
    <row r="403" spans="2:6" x14ac:dyDescent="0.3">
      <c r="B403" s="83"/>
      <c r="C403" s="84"/>
      <c r="D403" s="84"/>
      <c r="E403" s="85"/>
      <c r="F403" s="84"/>
    </row>
    <row r="404" spans="2:6" x14ac:dyDescent="0.3">
      <c r="B404" s="83"/>
      <c r="C404" s="84"/>
      <c r="D404" s="84"/>
      <c r="E404" s="85"/>
      <c r="F404" s="84"/>
    </row>
    <row r="405" spans="2:6" x14ac:dyDescent="0.3">
      <c r="B405" s="83"/>
      <c r="C405" s="84"/>
      <c r="D405" s="84"/>
      <c r="E405" s="85"/>
      <c r="F405" s="84"/>
    </row>
    <row r="406" spans="2:6" x14ac:dyDescent="0.3">
      <c r="B406" s="83"/>
      <c r="C406" s="84"/>
      <c r="D406" s="84"/>
      <c r="E406" s="85"/>
      <c r="F406" s="84"/>
    </row>
    <row r="407" spans="2:6" x14ac:dyDescent="0.3">
      <c r="B407" s="83"/>
      <c r="C407" s="84"/>
      <c r="D407" s="84"/>
      <c r="E407" s="85"/>
      <c r="F407" s="84"/>
    </row>
    <row r="408" spans="2:6" x14ac:dyDescent="0.3">
      <c r="B408" s="83"/>
      <c r="C408" s="84"/>
      <c r="D408" s="84"/>
      <c r="E408" s="85"/>
      <c r="F408" s="84"/>
    </row>
    <row r="409" spans="2:6" x14ac:dyDescent="0.3">
      <c r="B409" s="83"/>
      <c r="C409" s="84"/>
      <c r="D409" s="84"/>
      <c r="E409" s="85"/>
      <c r="F409" s="84"/>
    </row>
    <row r="410" spans="2:6" x14ac:dyDescent="0.3">
      <c r="B410" s="83"/>
      <c r="C410" s="84"/>
      <c r="D410" s="84"/>
      <c r="E410" s="85"/>
      <c r="F410" s="84"/>
    </row>
    <row r="411" spans="2:6" x14ac:dyDescent="0.3">
      <c r="B411" s="83"/>
      <c r="C411" s="84"/>
      <c r="D411" s="84"/>
      <c r="E411" s="85"/>
      <c r="F411" s="84"/>
    </row>
    <row r="412" spans="2:6" x14ac:dyDescent="0.3">
      <c r="B412" s="83"/>
      <c r="C412" s="84"/>
      <c r="D412" s="84"/>
      <c r="E412" s="85"/>
      <c r="F412" s="84"/>
    </row>
    <row r="413" spans="2:6" x14ac:dyDescent="0.3">
      <c r="B413" s="83"/>
      <c r="C413" s="84"/>
      <c r="D413" s="84"/>
      <c r="E413" s="85"/>
      <c r="F413" s="84"/>
    </row>
    <row r="414" spans="2:6" x14ac:dyDescent="0.3">
      <c r="B414" s="83"/>
      <c r="C414" s="84"/>
      <c r="D414" s="84"/>
      <c r="E414" s="85"/>
      <c r="F414" s="84"/>
    </row>
    <row r="415" spans="2:6" x14ac:dyDescent="0.3">
      <c r="B415" s="83"/>
      <c r="C415" s="84"/>
      <c r="D415" s="84"/>
      <c r="E415" s="85"/>
      <c r="F415" s="84"/>
    </row>
    <row r="416" spans="2:6" x14ac:dyDescent="0.3">
      <c r="B416" s="83"/>
      <c r="C416" s="84"/>
      <c r="D416" s="84"/>
      <c r="E416" s="85"/>
      <c r="F416" s="84"/>
    </row>
    <row r="417" spans="2:6" x14ac:dyDescent="0.3">
      <c r="B417" s="83"/>
      <c r="C417" s="84"/>
      <c r="D417" s="84"/>
      <c r="E417" s="85"/>
      <c r="F417" s="84"/>
    </row>
    <row r="418" spans="2:6" x14ac:dyDescent="0.3">
      <c r="B418" s="83"/>
      <c r="C418" s="84"/>
      <c r="D418" s="84"/>
      <c r="E418" s="85"/>
      <c r="F418" s="84"/>
    </row>
    <row r="419" spans="2:6" x14ac:dyDescent="0.3">
      <c r="B419" s="83"/>
      <c r="C419" s="84"/>
      <c r="D419" s="84"/>
      <c r="E419" s="85"/>
      <c r="F419" s="84"/>
    </row>
    <row r="420" spans="2:6" x14ac:dyDescent="0.3">
      <c r="B420" s="83"/>
      <c r="C420" s="84"/>
      <c r="D420" s="84"/>
      <c r="E420" s="85"/>
      <c r="F420" s="84"/>
    </row>
    <row r="421" spans="2:6" x14ac:dyDescent="0.3">
      <c r="B421" s="83"/>
      <c r="C421" s="84"/>
      <c r="D421" s="84"/>
      <c r="E421" s="85"/>
      <c r="F421" s="84"/>
    </row>
    <row r="422" spans="2:6" x14ac:dyDescent="0.3">
      <c r="B422" s="83"/>
      <c r="C422" s="84"/>
      <c r="D422" s="84"/>
      <c r="E422" s="85"/>
      <c r="F422" s="84"/>
    </row>
    <row r="423" spans="2:6" x14ac:dyDescent="0.3">
      <c r="B423" s="83"/>
      <c r="C423" s="84"/>
      <c r="D423" s="84"/>
      <c r="E423" s="85"/>
      <c r="F423" s="84"/>
    </row>
    <row r="424" spans="2:6" x14ac:dyDescent="0.3">
      <c r="B424" s="83"/>
      <c r="C424" s="84"/>
      <c r="D424" s="84"/>
      <c r="E424" s="85"/>
      <c r="F424" s="84"/>
    </row>
    <row r="425" spans="2:6" x14ac:dyDescent="0.3">
      <c r="B425" s="83"/>
      <c r="C425" s="84"/>
      <c r="D425" s="84"/>
      <c r="E425" s="85"/>
      <c r="F425" s="84"/>
    </row>
    <row r="426" spans="2:6" x14ac:dyDescent="0.3">
      <c r="B426" s="83"/>
      <c r="C426" s="84"/>
      <c r="D426" s="84"/>
      <c r="E426" s="85"/>
      <c r="F426" s="84"/>
    </row>
    <row r="427" spans="2:6" x14ac:dyDescent="0.3">
      <c r="B427" s="83"/>
      <c r="C427" s="84"/>
      <c r="D427" s="84"/>
      <c r="E427" s="85"/>
      <c r="F427" s="84"/>
    </row>
    <row r="428" spans="2:6" x14ac:dyDescent="0.3">
      <c r="B428" s="83"/>
      <c r="C428" s="84"/>
      <c r="D428" s="84"/>
      <c r="E428" s="85"/>
      <c r="F428" s="84"/>
    </row>
    <row r="429" spans="2:6" x14ac:dyDescent="0.3">
      <c r="B429" s="83"/>
      <c r="C429" s="84"/>
      <c r="D429" s="84"/>
      <c r="E429" s="85"/>
      <c r="F429" s="84"/>
    </row>
    <row r="430" spans="2:6" x14ac:dyDescent="0.3">
      <c r="B430" s="83"/>
      <c r="C430" s="84"/>
      <c r="D430" s="84"/>
      <c r="E430" s="85"/>
      <c r="F430" s="84"/>
    </row>
    <row r="431" spans="2:6" x14ac:dyDescent="0.3">
      <c r="B431" s="83"/>
      <c r="C431" s="84"/>
      <c r="D431" s="84"/>
      <c r="E431" s="85"/>
      <c r="F431" s="84"/>
    </row>
    <row r="432" spans="2:6" x14ac:dyDescent="0.3">
      <c r="B432" s="83"/>
      <c r="C432" s="84"/>
      <c r="D432" s="84"/>
      <c r="E432" s="85"/>
      <c r="F432" s="84"/>
    </row>
    <row r="433" spans="2:6" x14ac:dyDescent="0.3">
      <c r="B433" s="83"/>
      <c r="C433" s="84"/>
      <c r="D433" s="84"/>
      <c r="E433" s="85"/>
      <c r="F433" s="84"/>
    </row>
    <row r="434" spans="2:6" x14ac:dyDescent="0.3">
      <c r="B434" s="83"/>
      <c r="C434" s="84"/>
      <c r="D434" s="84"/>
      <c r="E434" s="85"/>
      <c r="F434" s="84"/>
    </row>
    <row r="435" spans="2:6" x14ac:dyDescent="0.3">
      <c r="B435" s="83"/>
      <c r="C435" s="84"/>
      <c r="D435" s="84"/>
      <c r="E435" s="85"/>
      <c r="F435" s="84"/>
    </row>
    <row r="436" spans="2:6" x14ac:dyDescent="0.3">
      <c r="B436" s="83"/>
      <c r="C436" s="84"/>
      <c r="D436" s="84"/>
      <c r="E436" s="85"/>
      <c r="F436" s="84"/>
    </row>
    <row r="437" spans="2:6" x14ac:dyDescent="0.3">
      <c r="B437" s="83"/>
      <c r="C437" s="84"/>
      <c r="D437" s="84"/>
      <c r="E437" s="85"/>
      <c r="F437" s="84"/>
    </row>
    <row r="438" spans="2:6" x14ac:dyDescent="0.3">
      <c r="B438" s="83"/>
      <c r="C438" s="84"/>
      <c r="D438" s="84"/>
      <c r="E438" s="85"/>
      <c r="F438" s="84"/>
    </row>
    <row r="439" spans="2:6" x14ac:dyDescent="0.3">
      <c r="B439" s="83"/>
      <c r="C439" s="84"/>
      <c r="D439" s="84"/>
      <c r="E439" s="85"/>
      <c r="F439" s="84"/>
    </row>
    <row r="440" spans="2:6" x14ac:dyDescent="0.3">
      <c r="B440" s="83"/>
      <c r="C440" s="84"/>
      <c r="D440" s="84"/>
      <c r="E440" s="85"/>
      <c r="F440" s="84"/>
    </row>
    <row r="441" spans="2:6" x14ac:dyDescent="0.3">
      <c r="B441" s="83"/>
      <c r="C441" s="84"/>
      <c r="D441" s="84"/>
      <c r="E441" s="85"/>
      <c r="F441" s="84"/>
    </row>
    <row r="442" spans="2:6" x14ac:dyDescent="0.3">
      <c r="B442" s="83"/>
      <c r="C442" s="84"/>
      <c r="D442" s="84"/>
      <c r="E442" s="85"/>
      <c r="F442" s="84"/>
    </row>
    <row r="443" spans="2:6" x14ac:dyDescent="0.3">
      <c r="B443" s="83"/>
      <c r="C443" s="84"/>
      <c r="D443" s="84"/>
      <c r="E443" s="85"/>
      <c r="F443" s="84"/>
    </row>
    <row r="444" spans="2:6" x14ac:dyDescent="0.3">
      <c r="B444" s="83"/>
      <c r="C444" s="84"/>
      <c r="D444" s="84"/>
      <c r="E444" s="85"/>
      <c r="F444" s="84"/>
    </row>
    <row r="445" spans="2:6" x14ac:dyDescent="0.3">
      <c r="B445" s="83"/>
      <c r="C445" s="84"/>
      <c r="D445" s="84"/>
      <c r="E445" s="85"/>
      <c r="F445" s="84"/>
    </row>
    <row r="446" spans="2:6" x14ac:dyDescent="0.3">
      <c r="B446" s="83"/>
      <c r="C446" s="84"/>
      <c r="D446" s="84"/>
      <c r="E446" s="85"/>
      <c r="F446" s="84"/>
    </row>
    <row r="447" spans="2:6" x14ac:dyDescent="0.3">
      <c r="B447" s="83"/>
      <c r="C447" s="84"/>
      <c r="D447" s="84"/>
      <c r="E447" s="85"/>
      <c r="F447" s="84"/>
    </row>
    <row r="448" spans="2:6" x14ac:dyDescent="0.3">
      <c r="B448" s="83"/>
      <c r="C448" s="84"/>
      <c r="D448" s="84"/>
      <c r="E448" s="85"/>
      <c r="F448" s="84"/>
    </row>
    <row r="449" spans="2:6" x14ac:dyDescent="0.3">
      <c r="B449" s="83"/>
      <c r="C449" s="84"/>
      <c r="D449" s="84"/>
      <c r="E449" s="85"/>
      <c r="F449" s="84"/>
    </row>
    <row r="450" spans="2:6" x14ac:dyDescent="0.3">
      <c r="B450" s="83"/>
      <c r="C450" s="84"/>
      <c r="D450" s="84"/>
      <c r="E450" s="85"/>
      <c r="F450" s="84"/>
    </row>
    <row r="451" spans="2:6" x14ac:dyDescent="0.3">
      <c r="B451" s="83"/>
      <c r="C451" s="84"/>
      <c r="D451" s="84"/>
      <c r="E451" s="85"/>
      <c r="F451" s="84"/>
    </row>
    <row r="452" spans="2:6" x14ac:dyDescent="0.3">
      <c r="B452" s="83"/>
      <c r="C452" s="84"/>
      <c r="D452" s="84"/>
      <c r="E452" s="85"/>
      <c r="F452" s="84"/>
    </row>
    <row r="453" spans="2:6" x14ac:dyDescent="0.3">
      <c r="B453" s="83"/>
      <c r="C453" s="84"/>
      <c r="D453" s="84"/>
      <c r="E453" s="85"/>
      <c r="F453" s="84"/>
    </row>
    <row r="454" spans="2:6" x14ac:dyDescent="0.3">
      <c r="B454" s="83"/>
      <c r="C454" s="84"/>
      <c r="D454" s="84"/>
      <c r="E454" s="85"/>
      <c r="F454" s="84"/>
    </row>
    <row r="455" spans="2:6" x14ac:dyDescent="0.3">
      <c r="B455" s="83"/>
      <c r="C455" s="84"/>
      <c r="D455" s="84"/>
      <c r="E455" s="85"/>
      <c r="F455" s="84"/>
    </row>
    <row r="456" spans="2:6" x14ac:dyDescent="0.3">
      <c r="B456" s="83"/>
      <c r="C456" s="84"/>
      <c r="D456" s="84"/>
      <c r="E456" s="85"/>
      <c r="F456" s="84"/>
    </row>
    <row r="457" spans="2:6" x14ac:dyDescent="0.3">
      <c r="B457" s="83"/>
      <c r="C457" s="84"/>
      <c r="D457" s="84"/>
      <c r="E457" s="85"/>
      <c r="F457" s="84"/>
    </row>
    <row r="458" spans="2:6" x14ac:dyDescent="0.3">
      <c r="B458" s="83"/>
      <c r="C458" s="84"/>
      <c r="D458" s="84"/>
      <c r="E458" s="85"/>
      <c r="F458" s="84"/>
    </row>
    <row r="459" spans="2:6" x14ac:dyDescent="0.3">
      <c r="B459" s="83"/>
      <c r="C459" s="84"/>
      <c r="D459" s="84"/>
      <c r="E459" s="85"/>
      <c r="F459" s="84"/>
    </row>
    <row r="460" spans="2:6" x14ac:dyDescent="0.3">
      <c r="B460" s="83"/>
      <c r="C460" s="84"/>
      <c r="D460" s="84"/>
      <c r="E460" s="85"/>
      <c r="F460" s="84"/>
    </row>
    <row r="461" spans="2:6" x14ac:dyDescent="0.3">
      <c r="B461" s="83"/>
      <c r="C461" s="84"/>
      <c r="D461" s="84"/>
      <c r="E461" s="85"/>
      <c r="F461" s="84"/>
    </row>
    <row r="462" spans="2:6" x14ac:dyDescent="0.3">
      <c r="B462" s="83"/>
      <c r="C462" s="84"/>
      <c r="D462" s="84"/>
      <c r="E462" s="85"/>
      <c r="F462" s="84"/>
    </row>
    <row r="463" spans="2:6" x14ac:dyDescent="0.3">
      <c r="B463" s="83"/>
      <c r="C463" s="84"/>
      <c r="D463" s="84"/>
      <c r="E463" s="85"/>
      <c r="F463" s="84"/>
    </row>
    <row r="464" spans="2:6" x14ac:dyDescent="0.3">
      <c r="B464" s="83"/>
      <c r="C464" s="84"/>
      <c r="D464" s="84"/>
      <c r="E464" s="85"/>
      <c r="F464" s="84"/>
    </row>
    <row r="465" spans="2:6" x14ac:dyDescent="0.3">
      <c r="B465" s="83"/>
      <c r="C465" s="84"/>
      <c r="D465" s="84"/>
      <c r="E465" s="85"/>
      <c r="F465" s="84"/>
    </row>
    <row r="466" spans="2:6" x14ac:dyDescent="0.3">
      <c r="B466" s="83"/>
      <c r="C466" s="84"/>
      <c r="D466" s="84"/>
      <c r="E466" s="85"/>
      <c r="F466" s="84"/>
    </row>
    <row r="467" spans="2:6" x14ac:dyDescent="0.3">
      <c r="B467" s="83"/>
      <c r="C467" s="84"/>
      <c r="D467" s="84"/>
      <c r="E467" s="85"/>
      <c r="F467" s="84"/>
    </row>
    <row r="468" spans="2:6" x14ac:dyDescent="0.3">
      <c r="B468" s="83"/>
      <c r="C468" s="84"/>
      <c r="D468" s="84"/>
      <c r="E468" s="85"/>
      <c r="F468" s="84"/>
    </row>
    <row r="469" spans="2:6" x14ac:dyDescent="0.3">
      <c r="B469" s="83"/>
      <c r="C469" s="84"/>
      <c r="D469" s="84"/>
      <c r="E469" s="85"/>
      <c r="F469" s="84"/>
    </row>
    <row r="470" spans="2:6" x14ac:dyDescent="0.3">
      <c r="B470" s="83"/>
      <c r="C470" s="84"/>
      <c r="D470" s="84"/>
      <c r="E470" s="85"/>
      <c r="F470" s="84"/>
    </row>
    <row r="471" spans="2:6" x14ac:dyDescent="0.3">
      <c r="B471" s="83"/>
      <c r="C471" s="84"/>
      <c r="D471" s="84"/>
      <c r="E471" s="85"/>
      <c r="F471" s="84"/>
    </row>
    <row r="472" spans="2:6" x14ac:dyDescent="0.3">
      <c r="B472" s="83"/>
      <c r="C472" s="84"/>
      <c r="D472" s="84"/>
      <c r="E472" s="85"/>
      <c r="F472" s="84"/>
    </row>
    <row r="473" spans="2:6" x14ac:dyDescent="0.3">
      <c r="B473" s="83"/>
      <c r="C473" s="84"/>
      <c r="D473" s="84"/>
      <c r="E473" s="85"/>
      <c r="F473" s="84"/>
    </row>
    <row r="474" spans="2:6" x14ac:dyDescent="0.3">
      <c r="B474" s="83"/>
      <c r="C474" s="84"/>
      <c r="D474" s="84"/>
      <c r="E474" s="85"/>
      <c r="F474" s="84"/>
    </row>
    <row r="475" spans="2:6" x14ac:dyDescent="0.3">
      <c r="B475" s="83"/>
      <c r="C475" s="84"/>
      <c r="D475" s="84"/>
      <c r="E475" s="85"/>
      <c r="F475" s="84"/>
    </row>
    <row r="476" spans="2:6" x14ac:dyDescent="0.3">
      <c r="B476" s="83"/>
      <c r="C476" s="84"/>
      <c r="D476" s="84"/>
      <c r="E476" s="85"/>
      <c r="F476" s="84"/>
    </row>
    <row r="477" spans="2:6" x14ac:dyDescent="0.3">
      <c r="B477" s="83"/>
      <c r="C477" s="84"/>
      <c r="D477" s="84"/>
      <c r="E477" s="85"/>
      <c r="F477" s="84"/>
    </row>
    <row r="478" spans="2:6" x14ac:dyDescent="0.3">
      <c r="B478" s="83"/>
      <c r="C478" s="84"/>
      <c r="D478" s="84"/>
      <c r="E478" s="85"/>
      <c r="F478" s="84"/>
    </row>
    <row r="479" spans="2:6" x14ac:dyDescent="0.3">
      <c r="B479" s="83"/>
      <c r="C479" s="84"/>
      <c r="D479" s="84"/>
      <c r="E479" s="85"/>
      <c r="F479" s="84"/>
    </row>
    <row r="480" spans="2:6" x14ac:dyDescent="0.3">
      <c r="B480" s="83"/>
      <c r="C480" s="84"/>
      <c r="D480" s="84"/>
      <c r="E480" s="85"/>
      <c r="F480" s="84"/>
    </row>
    <row r="481" spans="2:6" x14ac:dyDescent="0.3">
      <c r="B481" s="83"/>
      <c r="C481" s="84"/>
      <c r="D481" s="84"/>
      <c r="E481" s="85"/>
      <c r="F481" s="84"/>
    </row>
    <row r="482" spans="2:6" x14ac:dyDescent="0.3">
      <c r="B482" s="83"/>
      <c r="C482" s="84"/>
      <c r="D482" s="84"/>
      <c r="E482" s="85"/>
      <c r="F482" s="84"/>
    </row>
    <row r="483" spans="2:6" x14ac:dyDescent="0.3">
      <c r="B483" s="83"/>
      <c r="C483" s="84"/>
      <c r="D483" s="84"/>
      <c r="E483" s="85"/>
      <c r="F483" s="84"/>
    </row>
    <row r="484" spans="2:6" x14ac:dyDescent="0.3">
      <c r="B484" s="83"/>
      <c r="C484" s="84"/>
      <c r="D484" s="84"/>
      <c r="E484" s="85"/>
      <c r="F484" s="84"/>
    </row>
    <row r="485" spans="2:6" x14ac:dyDescent="0.3">
      <c r="B485" s="83"/>
      <c r="C485" s="84"/>
      <c r="D485" s="84"/>
      <c r="E485" s="85"/>
      <c r="F485" s="84"/>
    </row>
    <row r="486" spans="2:6" x14ac:dyDescent="0.3">
      <c r="B486" s="83"/>
      <c r="C486" s="84"/>
      <c r="D486" s="84"/>
      <c r="E486" s="85"/>
      <c r="F486" s="84"/>
    </row>
    <row r="487" spans="2:6" x14ac:dyDescent="0.3">
      <c r="B487" s="83"/>
      <c r="C487" s="84"/>
      <c r="D487" s="84"/>
      <c r="E487" s="85"/>
      <c r="F487" s="84"/>
    </row>
    <row r="488" spans="2:6" x14ac:dyDescent="0.3">
      <c r="B488" s="83"/>
      <c r="C488" s="84"/>
      <c r="D488" s="84"/>
      <c r="E488" s="85"/>
      <c r="F488" s="84"/>
    </row>
    <row r="489" spans="2:6" x14ac:dyDescent="0.3">
      <c r="B489" s="83"/>
      <c r="C489" s="84"/>
      <c r="D489" s="84"/>
      <c r="E489" s="85"/>
      <c r="F489" s="84"/>
    </row>
    <row r="490" spans="2:6" x14ac:dyDescent="0.3">
      <c r="B490" s="83"/>
      <c r="C490" s="84"/>
      <c r="D490" s="84"/>
      <c r="E490" s="85"/>
      <c r="F490" s="84"/>
    </row>
    <row r="491" spans="2:6" x14ac:dyDescent="0.3">
      <c r="B491" s="83"/>
      <c r="C491" s="84"/>
      <c r="D491" s="84"/>
      <c r="E491" s="85"/>
      <c r="F491" s="84"/>
    </row>
    <row r="492" spans="2:6" x14ac:dyDescent="0.3">
      <c r="B492" s="83"/>
      <c r="C492" s="84"/>
      <c r="D492" s="84"/>
      <c r="E492" s="85"/>
      <c r="F492" s="84"/>
    </row>
    <row r="493" spans="2:6" x14ac:dyDescent="0.3">
      <c r="B493" s="83"/>
      <c r="C493" s="84"/>
      <c r="D493" s="84"/>
      <c r="E493" s="85"/>
      <c r="F493" s="84"/>
    </row>
    <row r="494" spans="2:6" x14ac:dyDescent="0.3">
      <c r="B494" s="83"/>
      <c r="C494" s="84"/>
      <c r="D494" s="84"/>
      <c r="E494" s="85"/>
      <c r="F494" s="84"/>
    </row>
    <row r="495" spans="2:6" x14ac:dyDescent="0.3">
      <c r="B495" s="83"/>
      <c r="C495" s="84"/>
      <c r="D495" s="84"/>
      <c r="E495" s="85"/>
      <c r="F495" s="84"/>
    </row>
    <row r="496" spans="2:6" x14ac:dyDescent="0.3">
      <c r="B496" s="83"/>
      <c r="C496" s="84"/>
      <c r="D496" s="84"/>
      <c r="E496" s="85"/>
      <c r="F496" s="84"/>
    </row>
    <row r="497" spans="2:6" x14ac:dyDescent="0.3">
      <c r="B497" s="83"/>
      <c r="C497" s="84"/>
      <c r="D497" s="84"/>
      <c r="E497" s="85"/>
      <c r="F497" s="84"/>
    </row>
    <row r="498" spans="2:6" x14ac:dyDescent="0.3">
      <c r="B498" s="83"/>
      <c r="C498" s="84"/>
      <c r="D498" s="84"/>
      <c r="E498" s="85"/>
      <c r="F498" s="84"/>
    </row>
    <row r="499" spans="2:6" x14ac:dyDescent="0.3">
      <c r="B499" s="83"/>
      <c r="C499" s="84"/>
      <c r="D499" s="84"/>
      <c r="E499" s="85"/>
      <c r="F499" s="84"/>
    </row>
    <row r="500" spans="2:6" x14ac:dyDescent="0.3">
      <c r="B500" s="83"/>
      <c r="C500" s="84"/>
      <c r="D500" s="84"/>
      <c r="E500" s="85"/>
      <c r="F500" s="84"/>
    </row>
    <row r="501" spans="2:6" x14ac:dyDescent="0.3">
      <c r="B501" s="83"/>
      <c r="C501" s="84"/>
      <c r="D501" s="84"/>
      <c r="E501" s="85"/>
      <c r="F501" s="84"/>
    </row>
    <row r="502" spans="2:6" x14ac:dyDescent="0.3">
      <c r="B502" s="83"/>
      <c r="C502" s="84"/>
      <c r="D502" s="84"/>
      <c r="E502" s="85"/>
      <c r="F502" s="84"/>
    </row>
    <row r="503" spans="2:6" x14ac:dyDescent="0.3">
      <c r="B503" s="83"/>
      <c r="C503" s="84"/>
      <c r="D503" s="84"/>
      <c r="E503" s="85"/>
      <c r="F503" s="84"/>
    </row>
    <row r="504" spans="2:6" x14ac:dyDescent="0.3">
      <c r="B504" s="83"/>
      <c r="C504" s="84"/>
      <c r="D504" s="84"/>
      <c r="E504" s="85"/>
      <c r="F504" s="84"/>
    </row>
    <row r="505" spans="2:6" x14ac:dyDescent="0.3">
      <c r="B505" s="83"/>
      <c r="C505" s="84"/>
      <c r="D505" s="84"/>
      <c r="E505" s="85"/>
      <c r="F505" s="84"/>
    </row>
    <row r="506" spans="2:6" x14ac:dyDescent="0.3">
      <c r="B506" s="83"/>
      <c r="C506" s="84"/>
      <c r="D506" s="84"/>
      <c r="E506" s="85"/>
      <c r="F506" s="84"/>
    </row>
    <row r="507" spans="2:6" x14ac:dyDescent="0.3">
      <c r="B507" s="83"/>
      <c r="C507" s="84"/>
      <c r="D507" s="84"/>
      <c r="E507" s="85"/>
      <c r="F507" s="84"/>
    </row>
    <row r="508" spans="2:6" x14ac:dyDescent="0.3">
      <c r="B508" s="83"/>
      <c r="C508" s="84"/>
      <c r="D508" s="84"/>
      <c r="E508" s="85"/>
      <c r="F508" s="84"/>
    </row>
    <row r="509" spans="2:6" x14ac:dyDescent="0.3">
      <c r="B509" s="83"/>
      <c r="C509" s="84"/>
      <c r="D509" s="84"/>
      <c r="E509" s="85"/>
      <c r="F509" s="84"/>
    </row>
    <row r="510" spans="2:6" x14ac:dyDescent="0.3">
      <c r="B510" s="83"/>
      <c r="C510" s="84"/>
      <c r="D510" s="84"/>
      <c r="E510" s="85"/>
      <c r="F510" s="84"/>
    </row>
    <row r="511" spans="2:6" x14ac:dyDescent="0.3">
      <c r="B511" s="83"/>
      <c r="C511" s="84"/>
      <c r="D511" s="84"/>
      <c r="E511" s="85"/>
      <c r="F511" s="84"/>
    </row>
    <row r="512" spans="2:6" x14ac:dyDescent="0.3">
      <c r="B512" s="83"/>
      <c r="C512" s="84"/>
      <c r="D512" s="84"/>
      <c r="E512" s="85"/>
      <c r="F512" s="84"/>
    </row>
    <row r="513" spans="2:6" x14ac:dyDescent="0.3">
      <c r="B513" s="83"/>
      <c r="C513" s="84"/>
      <c r="D513" s="84"/>
      <c r="E513" s="85"/>
      <c r="F513" s="84"/>
    </row>
    <row r="514" spans="2:6" x14ac:dyDescent="0.3">
      <c r="B514" s="83"/>
      <c r="C514" s="84"/>
      <c r="D514" s="84"/>
      <c r="E514" s="85"/>
      <c r="F514" s="84"/>
    </row>
    <row r="515" spans="2:6" x14ac:dyDescent="0.3">
      <c r="B515" s="83"/>
      <c r="C515" s="84"/>
      <c r="D515" s="84"/>
      <c r="E515" s="85"/>
      <c r="F515" s="84"/>
    </row>
    <row r="516" spans="2:6" x14ac:dyDescent="0.3">
      <c r="B516" s="83"/>
      <c r="C516" s="84"/>
      <c r="D516" s="84"/>
      <c r="E516" s="85"/>
      <c r="F516" s="84"/>
    </row>
    <row r="517" spans="2:6" x14ac:dyDescent="0.3">
      <c r="B517" s="83"/>
      <c r="C517" s="84"/>
      <c r="D517" s="84"/>
      <c r="E517" s="85"/>
      <c r="F517" s="84"/>
    </row>
    <row r="518" spans="2:6" x14ac:dyDescent="0.3">
      <c r="B518" s="83"/>
      <c r="C518" s="84"/>
      <c r="D518" s="84"/>
      <c r="E518" s="85"/>
      <c r="F518" s="84"/>
    </row>
    <row r="519" spans="2:6" x14ac:dyDescent="0.3">
      <c r="B519" s="83"/>
      <c r="C519" s="84"/>
      <c r="D519" s="84"/>
      <c r="E519" s="85"/>
      <c r="F519" s="84"/>
    </row>
    <row r="520" spans="2:6" x14ac:dyDescent="0.3">
      <c r="B520" s="83"/>
      <c r="C520" s="84"/>
      <c r="D520" s="84"/>
      <c r="E520" s="85"/>
      <c r="F520" s="84"/>
    </row>
    <row r="521" spans="2:6" x14ac:dyDescent="0.3">
      <c r="B521" s="83"/>
      <c r="C521" s="84"/>
      <c r="D521" s="84"/>
      <c r="E521" s="85"/>
      <c r="F521" s="84"/>
    </row>
    <row r="522" spans="2:6" x14ac:dyDescent="0.3">
      <c r="B522" s="83"/>
      <c r="C522" s="84"/>
      <c r="D522" s="84"/>
      <c r="E522" s="85"/>
      <c r="F522" s="84"/>
    </row>
    <row r="523" spans="2:6" x14ac:dyDescent="0.3">
      <c r="B523" s="83"/>
      <c r="C523" s="84"/>
      <c r="D523" s="84"/>
      <c r="E523" s="85"/>
      <c r="F523" s="84"/>
    </row>
    <row r="524" spans="2:6" x14ac:dyDescent="0.3">
      <c r="B524" s="83"/>
      <c r="C524" s="84"/>
      <c r="D524" s="84"/>
      <c r="E524" s="85"/>
      <c r="F524" s="84"/>
    </row>
    <row r="525" spans="2:6" x14ac:dyDescent="0.3">
      <c r="B525" s="83"/>
      <c r="C525" s="84"/>
      <c r="D525" s="84"/>
      <c r="E525" s="85"/>
      <c r="F525" s="84"/>
    </row>
    <row r="526" spans="2:6" x14ac:dyDescent="0.3">
      <c r="B526" s="83"/>
      <c r="C526" s="84"/>
      <c r="D526" s="84"/>
      <c r="E526" s="85"/>
      <c r="F526" s="84"/>
    </row>
    <row r="527" spans="2:6" x14ac:dyDescent="0.3">
      <c r="B527" s="83"/>
      <c r="C527" s="84"/>
      <c r="D527" s="84"/>
      <c r="E527" s="85"/>
      <c r="F527" s="84"/>
    </row>
    <row r="528" spans="2:6" x14ac:dyDescent="0.3">
      <c r="B528" s="83"/>
      <c r="C528" s="84"/>
      <c r="D528" s="84"/>
      <c r="E528" s="85"/>
      <c r="F528" s="84"/>
    </row>
    <row r="529" spans="2:6" x14ac:dyDescent="0.3">
      <c r="B529" s="83"/>
      <c r="C529" s="84"/>
      <c r="D529" s="84"/>
      <c r="E529" s="85"/>
      <c r="F529" s="84"/>
    </row>
    <row r="530" spans="2:6" x14ac:dyDescent="0.3">
      <c r="B530" s="83"/>
      <c r="C530" s="84"/>
      <c r="D530" s="84"/>
      <c r="E530" s="85"/>
      <c r="F530" s="84"/>
    </row>
    <row r="531" spans="2:6" x14ac:dyDescent="0.3">
      <c r="B531" s="83"/>
      <c r="C531" s="84"/>
      <c r="D531" s="84"/>
      <c r="E531" s="85"/>
      <c r="F531" s="84"/>
    </row>
    <row r="532" spans="2:6" x14ac:dyDescent="0.3">
      <c r="B532" s="83"/>
      <c r="C532" s="84"/>
      <c r="D532" s="84"/>
      <c r="E532" s="85"/>
      <c r="F532" s="84"/>
    </row>
    <row r="533" spans="2:6" x14ac:dyDescent="0.3">
      <c r="B533" s="83"/>
      <c r="C533" s="84"/>
      <c r="D533" s="84"/>
      <c r="E533" s="85"/>
      <c r="F533" s="84"/>
    </row>
    <row r="534" spans="2:6" x14ac:dyDescent="0.3">
      <c r="B534" s="83"/>
      <c r="C534" s="84"/>
      <c r="D534" s="84"/>
      <c r="E534" s="85"/>
      <c r="F534" s="84"/>
    </row>
    <row r="535" spans="2:6" x14ac:dyDescent="0.3">
      <c r="B535" s="83"/>
      <c r="C535" s="84"/>
      <c r="D535" s="84"/>
      <c r="E535" s="85"/>
      <c r="F535" s="84"/>
    </row>
    <row r="536" spans="2:6" x14ac:dyDescent="0.3">
      <c r="B536" s="83"/>
      <c r="C536" s="84"/>
      <c r="D536" s="84"/>
      <c r="E536" s="85"/>
      <c r="F536" s="84"/>
    </row>
    <row r="537" spans="2:6" x14ac:dyDescent="0.3">
      <c r="B537" s="83"/>
      <c r="C537" s="84"/>
      <c r="D537" s="84"/>
      <c r="E537" s="85"/>
      <c r="F537" s="84"/>
    </row>
    <row r="538" spans="2:6" x14ac:dyDescent="0.3">
      <c r="B538" s="83"/>
      <c r="C538" s="84"/>
      <c r="D538" s="84"/>
      <c r="E538" s="85"/>
      <c r="F538" s="84"/>
    </row>
    <row r="539" spans="2:6" x14ac:dyDescent="0.3">
      <c r="B539" s="83"/>
      <c r="C539" s="84"/>
      <c r="D539" s="84"/>
      <c r="E539" s="85"/>
      <c r="F539" s="84"/>
    </row>
    <row r="540" spans="2:6" x14ac:dyDescent="0.3">
      <c r="B540" s="83"/>
      <c r="C540" s="84"/>
      <c r="D540" s="84"/>
      <c r="E540" s="85"/>
      <c r="F540" s="84"/>
    </row>
    <row r="541" spans="2:6" x14ac:dyDescent="0.3">
      <c r="B541" s="83"/>
      <c r="C541" s="84"/>
      <c r="D541" s="84"/>
      <c r="E541" s="85"/>
      <c r="F541" s="84"/>
    </row>
    <row r="542" spans="2:6" x14ac:dyDescent="0.3">
      <c r="B542" s="83"/>
      <c r="C542" s="84"/>
      <c r="D542" s="84"/>
      <c r="E542" s="85"/>
      <c r="F542" s="84"/>
    </row>
    <row r="543" spans="2:6" x14ac:dyDescent="0.3">
      <c r="B543" s="83"/>
      <c r="C543" s="84"/>
      <c r="D543" s="84"/>
      <c r="E543" s="85"/>
      <c r="F543" s="84"/>
    </row>
    <row r="544" spans="2:6" x14ac:dyDescent="0.3">
      <c r="B544" s="83"/>
      <c r="C544" s="84"/>
      <c r="D544" s="84"/>
      <c r="E544" s="85"/>
      <c r="F544" s="84"/>
    </row>
    <row r="545" spans="2:6" x14ac:dyDescent="0.3">
      <c r="B545" s="83"/>
      <c r="C545" s="84"/>
      <c r="D545" s="84"/>
      <c r="E545" s="85"/>
      <c r="F545" s="84"/>
    </row>
    <row r="546" spans="2:6" x14ac:dyDescent="0.3">
      <c r="B546" s="83"/>
      <c r="C546" s="84"/>
      <c r="D546" s="84"/>
      <c r="E546" s="85"/>
      <c r="F546" s="84"/>
    </row>
    <row r="547" spans="2:6" x14ac:dyDescent="0.3">
      <c r="B547" s="83"/>
      <c r="C547" s="84"/>
      <c r="D547" s="84"/>
      <c r="E547" s="85"/>
      <c r="F547" s="84"/>
    </row>
    <row r="548" spans="2:6" x14ac:dyDescent="0.3">
      <c r="B548" s="83"/>
      <c r="C548" s="84"/>
      <c r="D548" s="84"/>
      <c r="E548" s="85"/>
      <c r="F548" s="84"/>
    </row>
    <row r="549" spans="2:6" x14ac:dyDescent="0.3">
      <c r="B549" s="83"/>
      <c r="C549" s="84"/>
      <c r="D549" s="84"/>
      <c r="E549" s="85"/>
      <c r="F549" s="84"/>
    </row>
    <row r="550" spans="2:6" x14ac:dyDescent="0.3">
      <c r="B550" s="83"/>
      <c r="C550" s="84"/>
      <c r="D550" s="84"/>
      <c r="E550" s="85"/>
      <c r="F550" s="84"/>
    </row>
    <row r="551" spans="2:6" x14ac:dyDescent="0.3">
      <c r="B551" s="83"/>
      <c r="C551" s="84"/>
      <c r="D551" s="84"/>
      <c r="E551" s="85"/>
      <c r="F551" s="84"/>
    </row>
    <row r="552" spans="2:6" x14ac:dyDescent="0.3">
      <c r="B552" s="83"/>
      <c r="C552" s="84"/>
      <c r="D552" s="84"/>
      <c r="E552" s="85"/>
      <c r="F552" s="84"/>
    </row>
    <row r="553" spans="2:6" x14ac:dyDescent="0.3">
      <c r="B553" s="83"/>
      <c r="C553" s="84"/>
      <c r="D553" s="84"/>
      <c r="E553" s="85"/>
      <c r="F553" s="84"/>
    </row>
    <row r="554" spans="2:6" x14ac:dyDescent="0.3">
      <c r="B554" s="83"/>
      <c r="C554" s="84"/>
      <c r="D554" s="84"/>
      <c r="E554" s="85"/>
      <c r="F554" s="84"/>
    </row>
    <row r="555" spans="2:6" x14ac:dyDescent="0.3">
      <c r="B555" s="83"/>
      <c r="C555" s="84"/>
      <c r="D555" s="84"/>
      <c r="E555" s="85"/>
      <c r="F555" s="84"/>
    </row>
    <row r="556" spans="2:6" x14ac:dyDescent="0.3">
      <c r="B556" s="83"/>
      <c r="C556" s="84"/>
      <c r="D556" s="84"/>
      <c r="E556" s="85"/>
      <c r="F556" s="84"/>
    </row>
    <row r="557" spans="2:6" x14ac:dyDescent="0.3">
      <c r="B557" s="83"/>
      <c r="C557" s="84"/>
      <c r="D557" s="84"/>
      <c r="E557" s="85"/>
      <c r="F557" s="84"/>
    </row>
    <row r="558" spans="2:6" x14ac:dyDescent="0.3">
      <c r="B558" s="83"/>
      <c r="C558" s="84"/>
      <c r="D558" s="84"/>
      <c r="E558" s="85"/>
      <c r="F558" s="84"/>
    </row>
    <row r="559" spans="2:6" x14ac:dyDescent="0.3">
      <c r="B559" s="83"/>
      <c r="C559" s="84"/>
      <c r="D559" s="84"/>
      <c r="E559" s="85"/>
      <c r="F559" s="84"/>
    </row>
    <row r="560" spans="2:6" x14ac:dyDescent="0.3">
      <c r="B560" s="83"/>
      <c r="C560" s="84"/>
      <c r="D560" s="84"/>
      <c r="E560" s="85"/>
      <c r="F560" s="84"/>
    </row>
    <row r="561" spans="2:6" x14ac:dyDescent="0.3">
      <c r="B561" s="83"/>
      <c r="C561" s="84"/>
      <c r="D561" s="84"/>
      <c r="E561" s="85"/>
      <c r="F561" s="84"/>
    </row>
    <row r="562" spans="2:6" x14ac:dyDescent="0.3">
      <c r="B562" s="83"/>
      <c r="C562" s="84"/>
      <c r="D562" s="84"/>
      <c r="E562" s="85"/>
      <c r="F562" s="84"/>
    </row>
    <row r="563" spans="2:6" x14ac:dyDescent="0.3">
      <c r="B563" s="83"/>
      <c r="C563" s="84"/>
      <c r="D563" s="84"/>
      <c r="E563" s="85"/>
      <c r="F563" s="84"/>
    </row>
    <row r="564" spans="2:6" x14ac:dyDescent="0.3">
      <c r="B564" s="83"/>
      <c r="C564" s="84"/>
      <c r="D564" s="84"/>
      <c r="E564" s="85"/>
      <c r="F564" s="84"/>
    </row>
    <row r="565" spans="2:6" x14ac:dyDescent="0.3">
      <c r="B565" s="83"/>
      <c r="C565" s="84"/>
      <c r="D565" s="84"/>
      <c r="E565" s="85"/>
      <c r="F565" s="84"/>
    </row>
    <row r="566" spans="2:6" x14ac:dyDescent="0.3">
      <c r="B566" s="83"/>
      <c r="C566" s="84"/>
      <c r="D566" s="84"/>
      <c r="E566" s="85"/>
      <c r="F566" s="84"/>
    </row>
    <row r="567" spans="2:6" x14ac:dyDescent="0.3">
      <c r="B567" s="83"/>
      <c r="C567" s="84"/>
      <c r="D567" s="84"/>
      <c r="E567" s="85"/>
      <c r="F567" s="84"/>
    </row>
    <row r="568" spans="2:6" x14ac:dyDescent="0.3">
      <c r="B568" s="83"/>
      <c r="C568" s="84"/>
      <c r="D568" s="84"/>
      <c r="E568" s="85"/>
      <c r="F568" s="84"/>
    </row>
    <row r="569" spans="2:6" x14ac:dyDescent="0.3">
      <c r="B569" s="83"/>
      <c r="C569" s="84"/>
      <c r="D569" s="84"/>
      <c r="E569" s="85"/>
      <c r="F569" s="84"/>
    </row>
    <row r="570" spans="2:6" x14ac:dyDescent="0.3">
      <c r="B570" s="83"/>
      <c r="C570" s="84"/>
      <c r="D570" s="84"/>
      <c r="E570" s="85"/>
      <c r="F570" s="84"/>
    </row>
    <row r="571" spans="2:6" x14ac:dyDescent="0.3">
      <c r="B571" s="83"/>
      <c r="C571" s="84"/>
      <c r="D571" s="84"/>
      <c r="E571" s="85"/>
      <c r="F571" s="84"/>
    </row>
    <row r="572" spans="2:6" x14ac:dyDescent="0.3">
      <c r="B572" s="83"/>
      <c r="C572" s="84"/>
      <c r="D572" s="84"/>
      <c r="E572" s="85"/>
      <c r="F572" s="84"/>
    </row>
    <row r="573" spans="2:6" x14ac:dyDescent="0.3">
      <c r="B573" s="83"/>
      <c r="C573" s="84"/>
      <c r="D573" s="84"/>
      <c r="E573" s="85"/>
      <c r="F573" s="84"/>
    </row>
    <row r="574" spans="2:6" x14ac:dyDescent="0.3">
      <c r="B574" s="83"/>
      <c r="C574" s="84"/>
      <c r="D574" s="84"/>
      <c r="E574" s="85"/>
      <c r="F574" s="84"/>
    </row>
    <row r="575" spans="2:6" x14ac:dyDescent="0.3">
      <c r="B575" s="83"/>
      <c r="C575" s="84"/>
      <c r="D575" s="84"/>
      <c r="E575" s="85"/>
      <c r="F575" s="84"/>
    </row>
    <row r="576" spans="2:6" x14ac:dyDescent="0.3">
      <c r="B576" s="83"/>
      <c r="C576" s="84"/>
      <c r="D576" s="84"/>
      <c r="E576" s="85"/>
      <c r="F576" s="84"/>
    </row>
    <row r="577" spans="2:6" x14ac:dyDescent="0.3">
      <c r="B577" s="83"/>
      <c r="C577" s="84"/>
      <c r="D577" s="84"/>
      <c r="E577" s="85"/>
      <c r="F577" s="84"/>
    </row>
    <row r="578" spans="2:6" x14ac:dyDescent="0.3">
      <c r="B578" s="83"/>
      <c r="C578" s="84"/>
      <c r="D578" s="84"/>
      <c r="E578" s="85"/>
      <c r="F578" s="84"/>
    </row>
    <row r="579" spans="2:6" x14ac:dyDescent="0.3">
      <c r="B579" s="83"/>
      <c r="C579" s="84"/>
      <c r="D579" s="84"/>
      <c r="E579" s="85"/>
      <c r="F579" s="84"/>
    </row>
    <row r="580" spans="2:6" x14ac:dyDescent="0.3">
      <c r="B580" s="83"/>
      <c r="C580" s="84"/>
      <c r="D580" s="84"/>
      <c r="E580" s="85"/>
      <c r="F580" s="84"/>
    </row>
    <row r="581" spans="2:6" x14ac:dyDescent="0.3">
      <c r="B581" s="83"/>
      <c r="C581" s="84"/>
      <c r="D581" s="84"/>
      <c r="E581" s="85"/>
      <c r="F581" s="84"/>
    </row>
    <row r="582" spans="2:6" x14ac:dyDescent="0.3">
      <c r="B582" s="83"/>
      <c r="C582" s="84"/>
      <c r="D582" s="84"/>
      <c r="E582" s="85"/>
      <c r="F582" s="84"/>
    </row>
    <row r="583" spans="2:6" x14ac:dyDescent="0.3">
      <c r="B583" s="83"/>
      <c r="C583" s="84"/>
      <c r="D583" s="84"/>
      <c r="E583" s="85"/>
      <c r="F583" s="84"/>
    </row>
    <row r="584" spans="2:6" x14ac:dyDescent="0.3">
      <c r="B584" s="83"/>
      <c r="C584" s="84"/>
      <c r="D584" s="84"/>
      <c r="E584" s="85"/>
      <c r="F584" s="84"/>
    </row>
    <row r="585" spans="2:6" x14ac:dyDescent="0.3">
      <c r="B585" s="83"/>
      <c r="C585" s="84"/>
      <c r="D585" s="84"/>
      <c r="E585" s="85"/>
      <c r="F585" s="84"/>
    </row>
    <row r="586" spans="2:6" x14ac:dyDescent="0.3">
      <c r="B586" s="83"/>
      <c r="C586" s="84"/>
      <c r="D586" s="84"/>
      <c r="E586" s="85"/>
      <c r="F586" s="84"/>
    </row>
    <row r="587" spans="2:6" x14ac:dyDescent="0.3">
      <c r="B587" s="83"/>
      <c r="C587" s="84"/>
      <c r="D587" s="84"/>
      <c r="E587" s="85"/>
      <c r="F587" s="84"/>
    </row>
    <row r="588" spans="2:6" x14ac:dyDescent="0.3">
      <c r="B588" s="83"/>
      <c r="C588" s="84"/>
      <c r="D588" s="84"/>
      <c r="E588" s="85"/>
      <c r="F588" s="84"/>
    </row>
    <row r="589" spans="2:6" x14ac:dyDescent="0.3">
      <c r="B589" s="83"/>
      <c r="C589" s="84"/>
      <c r="D589" s="84"/>
      <c r="E589" s="85"/>
      <c r="F589" s="84"/>
    </row>
    <row r="590" spans="2:6" x14ac:dyDescent="0.3">
      <c r="B590" s="83"/>
      <c r="C590" s="84"/>
      <c r="D590" s="84"/>
      <c r="E590" s="85"/>
      <c r="F590" s="84"/>
    </row>
    <row r="591" spans="2:6" x14ac:dyDescent="0.3">
      <c r="B591" s="83"/>
      <c r="C591" s="84"/>
      <c r="D591" s="84"/>
      <c r="E591" s="85"/>
      <c r="F591" s="84"/>
    </row>
    <row r="592" spans="2:6" x14ac:dyDescent="0.3">
      <c r="B592" s="83"/>
      <c r="C592" s="84"/>
      <c r="D592" s="84"/>
      <c r="E592" s="85"/>
      <c r="F592" s="84"/>
    </row>
    <row r="593" spans="2:6" x14ac:dyDescent="0.3">
      <c r="B593" s="83"/>
      <c r="C593" s="84"/>
      <c r="D593" s="84"/>
      <c r="E593" s="85"/>
      <c r="F593" s="84"/>
    </row>
    <row r="594" spans="2:6" x14ac:dyDescent="0.3">
      <c r="B594" s="83"/>
      <c r="C594" s="84"/>
      <c r="D594" s="84"/>
      <c r="E594" s="85"/>
      <c r="F594" s="84"/>
    </row>
    <row r="595" spans="2:6" x14ac:dyDescent="0.3">
      <c r="B595" s="83"/>
      <c r="C595" s="84"/>
      <c r="D595" s="84"/>
      <c r="E595" s="85"/>
      <c r="F595" s="84"/>
    </row>
    <row r="596" spans="2:6" x14ac:dyDescent="0.3">
      <c r="B596" s="83"/>
      <c r="C596" s="84"/>
      <c r="D596" s="84"/>
      <c r="E596" s="85"/>
      <c r="F596" s="84"/>
    </row>
    <row r="597" spans="2:6" x14ac:dyDescent="0.3">
      <c r="B597" s="83"/>
      <c r="C597" s="84"/>
      <c r="D597" s="84"/>
      <c r="E597" s="85"/>
      <c r="F597" s="84"/>
    </row>
    <row r="598" spans="2:6" x14ac:dyDescent="0.3">
      <c r="B598" s="83"/>
      <c r="C598" s="84"/>
      <c r="D598" s="84"/>
      <c r="E598" s="85"/>
      <c r="F598" s="84"/>
    </row>
    <row r="599" spans="2:6" x14ac:dyDescent="0.3">
      <c r="B599" s="83"/>
      <c r="C599" s="84"/>
      <c r="D599" s="84"/>
      <c r="E599" s="85"/>
      <c r="F599" s="84"/>
    </row>
    <row r="600" spans="2:6" x14ac:dyDescent="0.3">
      <c r="B600" s="83"/>
      <c r="C600" s="84"/>
      <c r="D600" s="84"/>
      <c r="E600" s="85"/>
      <c r="F600" s="84"/>
    </row>
    <row r="601" spans="2:6" x14ac:dyDescent="0.3">
      <c r="B601" s="83"/>
      <c r="C601" s="84"/>
      <c r="D601" s="84"/>
      <c r="E601" s="85"/>
      <c r="F601" s="84"/>
    </row>
    <row r="602" spans="2:6" x14ac:dyDescent="0.3">
      <c r="B602" s="83"/>
      <c r="C602" s="84"/>
      <c r="D602" s="84"/>
      <c r="E602" s="85"/>
      <c r="F602" s="84"/>
    </row>
    <row r="603" spans="2:6" x14ac:dyDescent="0.3">
      <c r="B603" s="83"/>
      <c r="C603" s="84"/>
      <c r="D603" s="84"/>
      <c r="E603" s="85"/>
      <c r="F603" s="84"/>
    </row>
    <row r="604" spans="2:6" x14ac:dyDescent="0.3">
      <c r="B604" s="83"/>
      <c r="C604" s="84"/>
      <c r="D604" s="84"/>
      <c r="E604" s="85"/>
      <c r="F604" s="84"/>
    </row>
    <row r="605" spans="2:6" x14ac:dyDescent="0.3">
      <c r="B605" s="83"/>
      <c r="C605" s="84"/>
      <c r="D605" s="84"/>
      <c r="E605" s="85"/>
      <c r="F605" s="84"/>
    </row>
    <row r="606" spans="2:6" x14ac:dyDescent="0.3">
      <c r="B606" s="83"/>
      <c r="C606" s="84"/>
      <c r="D606" s="84"/>
      <c r="E606" s="85"/>
      <c r="F606" s="84"/>
    </row>
    <row r="607" spans="2:6" x14ac:dyDescent="0.3">
      <c r="B607" s="83"/>
      <c r="C607" s="84"/>
      <c r="D607" s="84"/>
      <c r="E607" s="85"/>
      <c r="F607" s="84"/>
    </row>
    <row r="608" spans="2:6" x14ac:dyDescent="0.3">
      <c r="B608" s="83"/>
      <c r="C608" s="84"/>
      <c r="D608" s="84"/>
      <c r="E608" s="85"/>
      <c r="F608" s="84"/>
    </row>
    <row r="609" spans="2:6" x14ac:dyDescent="0.3">
      <c r="B609" s="83"/>
      <c r="C609" s="84"/>
      <c r="D609" s="84"/>
      <c r="E609" s="85"/>
      <c r="F609" s="84"/>
    </row>
    <row r="610" spans="2:6" x14ac:dyDescent="0.3">
      <c r="B610" s="83"/>
      <c r="C610" s="84"/>
      <c r="D610" s="84"/>
      <c r="E610" s="85"/>
      <c r="F610" s="84"/>
    </row>
    <row r="611" spans="2:6" x14ac:dyDescent="0.3">
      <c r="B611" s="83"/>
      <c r="C611" s="84"/>
      <c r="D611" s="84"/>
      <c r="E611" s="85"/>
      <c r="F611" s="84"/>
    </row>
    <row r="612" spans="2:6" x14ac:dyDescent="0.3">
      <c r="B612" s="83"/>
      <c r="C612" s="84"/>
      <c r="D612" s="84"/>
      <c r="E612" s="85"/>
      <c r="F612" s="84"/>
    </row>
    <row r="613" spans="2:6" x14ac:dyDescent="0.3">
      <c r="B613" s="83"/>
      <c r="C613" s="84"/>
      <c r="D613" s="84"/>
      <c r="E613" s="85"/>
      <c r="F613" s="84"/>
    </row>
    <row r="614" spans="2:6" x14ac:dyDescent="0.3">
      <c r="B614" s="83"/>
      <c r="C614" s="84"/>
      <c r="D614" s="84"/>
      <c r="E614" s="85"/>
      <c r="F614" s="84"/>
    </row>
    <row r="615" spans="2:6" x14ac:dyDescent="0.3">
      <c r="B615" s="83"/>
      <c r="C615" s="84"/>
      <c r="D615" s="84"/>
      <c r="E615" s="85"/>
      <c r="F615" s="84"/>
    </row>
    <row r="616" spans="2:6" x14ac:dyDescent="0.3">
      <c r="B616" s="83"/>
      <c r="C616" s="84"/>
      <c r="D616" s="84"/>
      <c r="E616" s="85"/>
      <c r="F616" s="84"/>
    </row>
    <row r="617" spans="2:6" x14ac:dyDescent="0.3">
      <c r="B617" s="83"/>
      <c r="C617" s="84"/>
      <c r="D617" s="84"/>
      <c r="E617" s="85"/>
      <c r="F617" s="84"/>
    </row>
    <row r="618" spans="2:6" x14ac:dyDescent="0.3">
      <c r="B618" s="83"/>
      <c r="C618" s="84"/>
      <c r="D618" s="84"/>
      <c r="E618" s="85"/>
      <c r="F618" s="84"/>
    </row>
    <row r="619" spans="2:6" x14ac:dyDescent="0.3">
      <c r="B619" s="83"/>
      <c r="C619" s="84"/>
      <c r="D619" s="84"/>
      <c r="E619" s="85"/>
      <c r="F619" s="84"/>
    </row>
    <row r="620" spans="2:6" x14ac:dyDescent="0.3">
      <c r="B620" s="83"/>
      <c r="C620" s="84"/>
      <c r="D620" s="84"/>
      <c r="E620" s="85"/>
      <c r="F620" s="84"/>
    </row>
    <row r="621" spans="2:6" x14ac:dyDescent="0.3">
      <c r="B621" s="83"/>
      <c r="C621" s="84"/>
      <c r="D621" s="84"/>
      <c r="E621" s="85"/>
      <c r="F621" s="84"/>
    </row>
    <row r="622" spans="2:6" x14ac:dyDescent="0.3">
      <c r="B622" s="83"/>
      <c r="C622" s="84"/>
      <c r="D622" s="84"/>
      <c r="E622" s="85"/>
      <c r="F622" s="84"/>
    </row>
    <row r="623" spans="2:6" x14ac:dyDescent="0.3">
      <c r="B623" s="83"/>
      <c r="C623" s="84"/>
      <c r="D623" s="84"/>
      <c r="E623" s="85"/>
      <c r="F623" s="84"/>
    </row>
    <row r="624" spans="2:6" x14ac:dyDescent="0.3">
      <c r="B624" s="83"/>
      <c r="C624" s="84"/>
      <c r="D624" s="84"/>
      <c r="E624" s="85"/>
      <c r="F624" s="84"/>
    </row>
    <row r="625" spans="2:6" x14ac:dyDescent="0.3">
      <c r="B625" s="83"/>
      <c r="C625" s="84"/>
      <c r="D625" s="84"/>
      <c r="E625" s="85"/>
      <c r="F625" s="84"/>
    </row>
    <row r="626" spans="2:6" x14ac:dyDescent="0.3">
      <c r="B626" s="83"/>
      <c r="C626" s="84"/>
      <c r="D626" s="84"/>
      <c r="E626" s="85"/>
      <c r="F626" s="84"/>
    </row>
    <row r="627" spans="2:6" x14ac:dyDescent="0.3">
      <c r="B627" s="83"/>
      <c r="C627" s="84"/>
      <c r="D627" s="84"/>
      <c r="E627" s="85"/>
      <c r="F627" s="84"/>
    </row>
    <row r="628" spans="2:6" x14ac:dyDescent="0.3">
      <c r="B628" s="83"/>
      <c r="C628" s="84"/>
      <c r="D628" s="84"/>
      <c r="E628" s="85"/>
      <c r="F628" s="84"/>
    </row>
    <row r="629" spans="2:6" x14ac:dyDescent="0.3">
      <c r="B629" s="83"/>
      <c r="C629" s="84"/>
      <c r="D629" s="84"/>
      <c r="E629" s="85"/>
      <c r="F629" s="84"/>
    </row>
    <row r="630" spans="2:6" x14ac:dyDescent="0.3">
      <c r="B630" s="83"/>
      <c r="C630" s="84"/>
      <c r="D630" s="84"/>
      <c r="E630" s="85"/>
      <c r="F630" s="84"/>
    </row>
    <row r="631" spans="2:6" x14ac:dyDescent="0.3">
      <c r="B631" s="83"/>
      <c r="C631" s="84"/>
      <c r="D631" s="84"/>
      <c r="E631" s="85"/>
      <c r="F631" s="84"/>
    </row>
    <row r="632" spans="2:6" x14ac:dyDescent="0.3">
      <c r="B632" s="83"/>
      <c r="C632" s="84"/>
      <c r="D632" s="84"/>
      <c r="E632" s="85"/>
      <c r="F632" s="84"/>
    </row>
    <row r="633" spans="2:6" x14ac:dyDescent="0.3">
      <c r="B633" s="83"/>
      <c r="C633" s="84"/>
      <c r="D633" s="84"/>
      <c r="E633" s="85"/>
      <c r="F633" s="84"/>
    </row>
    <row r="634" spans="2:6" x14ac:dyDescent="0.3">
      <c r="B634" s="83"/>
      <c r="C634" s="84"/>
      <c r="D634" s="84"/>
      <c r="E634" s="85"/>
      <c r="F634" s="84"/>
    </row>
    <row r="635" spans="2:6" x14ac:dyDescent="0.3">
      <c r="B635" s="83"/>
      <c r="C635" s="84"/>
      <c r="D635" s="84"/>
      <c r="E635" s="85"/>
      <c r="F635" s="84"/>
    </row>
    <row r="636" spans="2:6" x14ac:dyDescent="0.3">
      <c r="B636" s="83"/>
      <c r="C636" s="84"/>
      <c r="D636" s="84"/>
      <c r="E636" s="85"/>
      <c r="F636" s="84"/>
    </row>
    <row r="637" spans="2:6" x14ac:dyDescent="0.3">
      <c r="B637" s="83"/>
      <c r="C637" s="84"/>
      <c r="D637" s="84"/>
      <c r="E637" s="85"/>
      <c r="F637" s="84"/>
    </row>
    <row r="638" spans="2:6" x14ac:dyDescent="0.3">
      <c r="B638" s="83"/>
      <c r="C638" s="84"/>
      <c r="D638" s="84"/>
      <c r="E638" s="85"/>
      <c r="F638" s="84"/>
    </row>
    <row r="639" spans="2:6" x14ac:dyDescent="0.3">
      <c r="B639" s="83"/>
      <c r="C639" s="84"/>
      <c r="D639" s="84"/>
      <c r="E639" s="85"/>
      <c r="F639" s="84"/>
    </row>
    <row r="640" spans="2:6" x14ac:dyDescent="0.3">
      <c r="B640" s="83"/>
      <c r="C640" s="84"/>
      <c r="D640" s="84"/>
      <c r="E640" s="85"/>
      <c r="F640" s="84"/>
    </row>
    <row r="641" spans="2:6" x14ac:dyDescent="0.3">
      <c r="B641" s="83"/>
      <c r="C641" s="84"/>
      <c r="D641" s="84"/>
      <c r="E641" s="85"/>
      <c r="F641" s="84"/>
    </row>
    <row r="642" spans="2:6" x14ac:dyDescent="0.3">
      <c r="B642" s="83"/>
      <c r="C642" s="84"/>
      <c r="D642" s="84"/>
      <c r="E642" s="85"/>
      <c r="F642" s="84"/>
    </row>
    <row r="643" spans="2:6" x14ac:dyDescent="0.3">
      <c r="B643" s="83"/>
      <c r="C643" s="84"/>
      <c r="D643" s="84"/>
      <c r="E643" s="85"/>
      <c r="F643" s="84"/>
    </row>
    <row r="644" spans="2:6" x14ac:dyDescent="0.3">
      <c r="B644" s="83"/>
      <c r="C644" s="84"/>
      <c r="D644" s="84"/>
      <c r="E644" s="85"/>
      <c r="F644" s="84"/>
    </row>
    <row r="645" spans="2:6" x14ac:dyDescent="0.3">
      <c r="B645" s="83"/>
      <c r="C645" s="84"/>
      <c r="D645" s="84"/>
      <c r="E645" s="85"/>
      <c r="F645" s="84"/>
    </row>
    <row r="646" spans="2:6" x14ac:dyDescent="0.3">
      <c r="B646" s="83"/>
      <c r="C646" s="84"/>
      <c r="D646" s="84"/>
      <c r="E646" s="85"/>
      <c r="F646" s="84"/>
    </row>
    <row r="647" spans="2:6" x14ac:dyDescent="0.3">
      <c r="B647" s="83"/>
      <c r="C647" s="84"/>
      <c r="D647" s="84"/>
      <c r="E647" s="85"/>
      <c r="F647" s="84"/>
    </row>
    <row r="648" spans="2:6" x14ac:dyDescent="0.3">
      <c r="B648" s="83"/>
      <c r="C648" s="84"/>
      <c r="D648" s="84"/>
      <c r="E648" s="85"/>
      <c r="F648" s="84"/>
    </row>
    <row r="649" spans="2:6" x14ac:dyDescent="0.3">
      <c r="B649" s="83"/>
      <c r="C649" s="84"/>
      <c r="D649" s="84"/>
      <c r="E649" s="85"/>
      <c r="F649" s="84"/>
    </row>
    <row r="650" spans="2:6" x14ac:dyDescent="0.3">
      <c r="B650" s="83"/>
      <c r="C650" s="84"/>
      <c r="D650" s="84"/>
      <c r="E650" s="85"/>
      <c r="F650" s="84"/>
    </row>
    <row r="651" spans="2:6" x14ac:dyDescent="0.3">
      <c r="B651" s="83"/>
      <c r="C651" s="84"/>
      <c r="D651" s="84"/>
      <c r="E651" s="85"/>
      <c r="F651" s="84"/>
    </row>
    <row r="652" spans="2:6" x14ac:dyDescent="0.3">
      <c r="B652" s="83"/>
      <c r="C652" s="84"/>
      <c r="D652" s="84"/>
      <c r="E652" s="85"/>
      <c r="F652" s="84"/>
    </row>
    <row r="653" spans="2:6" x14ac:dyDescent="0.3">
      <c r="B653" s="83"/>
      <c r="C653" s="84"/>
      <c r="D653" s="84"/>
      <c r="E653" s="85"/>
      <c r="F653" s="84"/>
    </row>
    <row r="654" spans="2:6" x14ac:dyDescent="0.3">
      <c r="B654" s="83"/>
      <c r="C654" s="84"/>
      <c r="D654" s="84"/>
      <c r="E654" s="85"/>
      <c r="F654" s="84"/>
    </row>
    <row r="655" spans="2:6" x14ac:dyDescent="0.3">
      <c r="B655" s="83"/>
      <c r="C655" s="84"/>
      <c r="D655" s="84"/>
      <c r="E655" s="85"/>
      <c r="F655" s="84"/>
    </row>
    <row r="656" spans="2:6" x14ac:dyDescent="0.3">
      <c r="B656" s="83"/>
      <c r="C656" s="84"/>
      <c r="D656" s="84"/>
      <c r="E656" s="85"/>
      <c r="F656" s="84"/>
    </row>
    <row r="657" spans="2:6" x14ac:dyDescent="0.3">
      <c r="B657" s="83"/>
      <c r="C657" s="84"/>
      <c r="D657" s="84"/>
      <c r="E657" s="85"/>
      <c r="F657" s="84"/>
    </row>
    <row r="658" spans="2:6" x14ac:dyDescent="0.3">
      <c r="B658" s="83"/>
      <c r="C658" s="84"/>
      <c r="D658" s="84"/>
      <c r="E658" s="85"/>
      <c r="F658" s="84"/>
    </row>
    <row r="659" spans="2:6" x14ac:dyDescent="0.3">
      <c r="B659" s="83"/>
      <c r="C659" s="84"/>
      <c r="D659" s="84"/>
      <c r="E659" s="85"/>
      <c r="F659" s="84"/>
    </row>
    <row r="660" spans="2:6" x14ac:dyDescent="0.3">
      <c r="B660" s="83"/>
      <c r="C660" s="84"/>
      <c r="D660" s="84"/>
      <c r="E660" s="85"/>
      <c r="F660" s="84"/>
    </row>
    <row r="661" spans="2:6" x14ac:dyDescent="0.3">
      <c r="B661" s="83"/>
      <c r="C661" s="84"/>
      <c r="D661" s="84"/>
      <c r="E661" s="85"/>
      <c r="F661" s="84"/>
    </row>
    <row r="662" spans="2:6" x14ac:dyDescent="0.3">
      <c r="B662" s="83"/>
      <c r="C662" s="84"/>
      <c r="D662" s="84"/>
      <c r="E662" s="85"/>
      <c r="F662" s="84"/>
    </row>
    <row r="663" spans="2:6" x14ac:dyDescent="0.3">
      <c r="B663" s="83"/>
      <c r="C663" s="84"/>
      <c r="D663" s="84"/>
      <c r="E663" s="85"/>
      <c r="F663" s="84"/>
    </row>
    <row r="664" spans="2:6" x14ac:dyDescent="0.3">
      <c r="B664" s="83"/>
      <c r="C664" s="84"/>
      <c r="D664" s="84"/>
      <c r="E664" s="85"/>
      <c r="F664" s="84"/>
    </row>
    <row r="665" spans="2:6" x14ac:dyDescent="0.3">
      <c r="B665" s="83"/>
      <c r="C665" s="84"/>
      <c r="D665" s="84"/>
      <c r="E665" s="85"/>
      <c r="F665" s="84"/>
    </row>
    <row r="666" spans="2:6" x14ac:dyDescent="0.3">
      <c r="B666" s="83"/>
      <c r="C666" s="84"/>
      <c r="D666" s="84"/>
      <c r="E666" s="85"/>
      <c r="F666" s="84"/>
    </row>
    <row r="667" spans="2:6" x14ac:dyDescent="0.3">
      <c r="B667" s="83"/>
      <c r="C667" s="84"/>
      <c r="D667" s="84"/>
      <c r="E667" s="85"/>
      <c r="F667" s="84"/>
    </row>
    <row r="668" spans="2:6" x14ac:dyDescent="0.3">
      <c r="B668" s="83"/>
      <c r="C668" s="84"/>
      <c r="D668" s="84"/>
      <c r="E668" s="85"/>
      <c r="F668" s="84"/>
    </row>
    <row r="669" spans="2:6" x14ac:dyDescent="0.3">
      <c r="B669" s="83"/>
      <c r="C669" s="84"/>
      <c r="D669" s="84"/>
      <c r="E669" s="85"/>
      <c r="F669" s="84"/>
    </row>
    <row r="670" spans="2:6" x14ac:dyDescent="0.3">
      <c r="B670" s="83"/>
      <c r="C670" s="84"/>
      <c r="D670" s="84"/>
      <c r="E670" s="85"/>
      <c r="F670" s="84"/>
    </row>
    <row r="671" spans="2:6" x14ac:dyDescent="0.3">
      <c r="B671" s="83"/>
      <c r="C671" s="84"/>
      <c r="D671" s="84"/>
      <c r="E671" s="85"/>
      <c r="F671" s="84"/>
    </row>
    <row r="672" spans="2:6" x14ac:dyDescent="0.3">
      <c r="B672" s="83"/>
      <c r="C672" s="84"/>
      <c r="D672" s="84"/>
      <c r="E672" s="85"/>
      <c r="F672" s="84"/>
    </row>
    <row r="673" spans="2:6" x14ac:dyDescent="0.3">
      <c r="B673" s="83"/>
      <c r="C673" s="84"/>
      <c r="D673" s="84"/>
      <c r="E673" s="85"/>
      <c r="F673" s="84"/>
    </row>
    <row r="674" spans="2:6" x14ac:dyDescent="0.3">
      <c r="B674" s="83"/>
      <c r="C674" s="84"/>
      <c r="D674" s="84"/>
      <c r="E674" s="85"/>
      <c r="F674" s="84"/>
    </row>
    <row r="675" spans="2:6" x14ac:dyDescent="0.3">
      <c r="B675" s="83"/>
      <c r="C675" s="84"/>
      <c r="D675" s="84"/>
      <c r="E675" s="85"/>
      <c r="F675" s="84"/>
    </row>
    <row r="676" spans="2:6" x14ac:dyDescent="0.3">
      <c r="B676" s="83"/>
      <c r="C676" s="84"/>
      <c r="D676" s="84"/>
      <c r="E676" s="85"/>
      <c r="F676" s="84"/>
    </row>
    <row r="677" spans="2:6" x14ac:dyDescent="0.3">
      <c r="B677" s="83"/>
      <c r="C677" s="84"/>
      <c r="D677" s="84"/>
      <c r="E677" s="85"/>
      <c r="F677" s="84"/>
    </row>
    <row r="678" spans="2:6" x14ac:dyDescent="0.3">
      <c r="B678" s="83"/>
      <c r="C678" s="84"/>
      <c r="D678" s="84"/>
      <c r="E678" s="85"/>
      <c r="F678" s="84"/>
    </row>
    <row r="679" spans="2:6" x14ac:dyDescent="0.3">
      <c r="B679" s="83"/>
      <c r="C679" s="84"/>
      <c r="D679" s="84"/>
      <c r="E679" s="85"/>
      <c r="F679" s="84"/>
    </row>
    <row r="680" spans="2:6" x14ac:dyDescent="0.3">
      <c r="B680" s="83"/>
      <c r="C680" s="84"/>
      <c r="D680" s="84"/>
      <c r="E680" s="85"/>
      <c r="F680" s="84"/>
    </row>
    <row r="681" spans="2:6" x14ac:dyDescent="0.3">
      <c r="B681" s="83"/>
      <c r="C681" s="84"/>
      <c r="D681" s="84"/>
      <c r="E681" s="85"/>
      <c r="F681" s="84"/>
    </row>
    <row r="682" spans="2:6" x14ac:dyDescent="0.3">
      <c r="B682" s="83"/>
      <c r="C682" s="84"/>
      <c r="D682" s="84"/>
      <c r="E682" s="85"/>
      <c r="F682" s="84"/>
    </row>
    <row r="683" spans="2:6" x14ac:dyDescent="0.3">
      <c r="B683" s="83"/>
      <c r="C683" s="84"/>
      <c r="D683" s="84"/>
      <c r="E683" s="85"/>
      <c r="F683" s="84"/>
    </row>
    <row r="684" spans="2:6" x14ac:dyDescent="0.3">
      <c r="B684" s="83"/>
      <c r="C684" s="84"/>
      <c r="D684" s="84"/>
      <c r="E684" s="85"/>
      <c r="F684" s="84"/>
    </row>
    <row r="685" spans="2:6" x14ac:dyDescent="0.3">
      <c r="B685" s="83"/>
      <c r="C685" s="84"/>
      <c r="D685" s="84"/>
      <c r="E685" s="85"/>
      <c r="F685" s="84"/>
    </row>
    <row r="686" spans="2:6" x14ac:dyDescent="0.3">
      <c r="B686" s="83"/>
      <c r="C686" s="84"/>
      <c r="D686" s="84"/>
      <c r="E686" s="85"/>
      <c r="F686" s="84"/>
    </row>
    <row r="687" spans="2:6" x14ac:dyDescent="0.3">
      <c r="B687" s="83"/>
      <c r="C687" s="84"/>
      <c r="D687" s="84"/>
      <c r="E687" s="85"/>
      <c r="F687" s="84"/>
    </row>
    <row r="688" spans="2:6" x14ac:dyDescent="0.3">
      <c r="B688" s="83"/>
      <c r="C688" s="84"/>
      <c r="D688" s="84"/>
      <c r="E688" s="85"/>
      <c r="F688" s="84"/>
    </row>
    <row r="689" spans="2:6" x14ac:dyDescent="0.3">
      <c r="B689" s="83"/>
      <c r="C689" s="84"/>
      <c r="D689" s="84"/>
      <c r="E689" s="85"/>
      <c r="F689" s="84"/>
    </row>
    <row r="690" spans="2:6" x14ac:dyDescent="0.3">
      <c r="B690" s="83"/>
      <c r="C690" s="84"/>
      <c r="D690" s="84"/>
      <c r="E690" s="85"/>
      <c r="F690" s="84"/>
    </row>
    <row r="691" spans="2:6" x14ac:dyDescent="0.3">
      <c r="B691" s="83"/>
      <c r="C691" s="84"/>
      <c r="D691" s="84"/>
      <c r="E691" s="85"/>
      <c r="F691" s="84"/>
    </row>
    <row r="692" spans="2:6" x14ac:dyDescent="0.3">
      <c r="B692" s="83"/>
      <c r="C692" s="84"/>
      <c r="D692" s="84"/>
      <c r="E692" s="85"/>
      <c r="F692" s="84"/>
    </row>
    <row r="693" spans="2:6" x14ac:dyDescent="0.3">
      <c r="B693" s="83"/>
      <c r="C693" s="84"/>
      <c r="D693" s="84"/>
      <c r="E693" s="85"/>
      <c r="F693" s="84"/>
    </row>
    <row r="694" spans="2:6" x14ac:dyDescent="0.3">
      <c r="B694" s="83"/>
      <c r="C694" s="84"/>
      <c r="D694" s="84"/>
      <c r="E694" s="85"/>
      <c r="F694" s="84"/>
    </row>
    <row r="695" spans="2:6" x14ac:dyDescent="0.3">
      <c r="B695" s="83"/>
      <c r="C695" s="84"/>
      <c r="D695" s="84"/>
      <c r="E695" s="85"/>
      <c r="F695" s="84"/>
    </row>
    <row r="696" spans="2:6" x14ac:dyDescent="0.3">
      <c r="B696" s="83"/>
      <c r="C696" s="84"/>
      <c r="D696" s="84"/>
      <c r="E696" s="85"/>
      <c r="F696" s="84"/>
    </row>
    <row r="697" spans="2:6" x14ac:dyDescent="0.3">
      <c r="B697" s="83"/>
      <c r="C697" s="84"/>
      <c r="D697" s="84"/>
      <c r="E697" s="85"/>
      <c r="F697" s="84"/>
    </row>
    <row r="698" spans="2:6" x14ac:dyDescent="0.3">
      <c r="B698" s="83"/>
      <c r="C698" s="84"/>
      <c r="D698" s="84"/>
      <c r="E698" s="85"/>
      <c r="F698" s="84"/>
    </row>
    <row r="699" spans="2:6" x14ac:dyDescent="0.3">
      <c r="B699" s="83"/>
      <c r="C699" s="84"/>
      <c r="D699" s="84"/>
      <c r="E699" s="85"/>
      <c r="F699" s="84"/>
    </row>
    <row r="700" spans="2:6" x14ac:dyDescent="0.3">
      <c r="B700" s="83"/>
      <c r="C700" s="84"/>
      <c r="D700" s="84"/>
      <c r="E700" s="85"/>
      <c r="F700" s="84"/>
    </row>
    <row r="701" spans="2:6" x14ac:dyDescent="0.3">
      <c r="B701" s="83"/>
      <c r="C701" s="84"/>
      <c r="D701" s="84"/>
      <c r="E701" s="85"/>
      <c r="F701" s="84"/>
    </row>
    <row r="702" spans="2:6" x14ac:dyDescent="0.3">
      <c r="B702" s="83"/>
      <c r="C702" s="84"/>
      <c r="D702" s="84"/>
      <c r="E702" s="85"/>
      <c r="F702" s="84"/>
    </row>
    <row r="703" spans="2:6" x14ac:dyDescent="0.3">
      <c r="B703" s="83"/>
      <c r="C703" s="84"/>
      <c r="D703" s="84"/>
      <c r="E703" s="85"/>
      <c r="F703" s="84"/>
    </row>
    <row r="704" spans="2:6" x14ac:dyDescent="0.3">
      <c r="B704" s="83"/>
      <c r="C704" s="84"/>
      <c r="D704" s="84"/>
      <c r="E704" s="85"/>
      <c r="F704" s="84"/>
    </row>
    <row r="705" spans="2:6" x14ac:dyDescent="0.3">
      <c r="B705" s="83"/>
      <c r="C705" s="84"/>
      <c r="D705" s="84"/>
      <c r="E705" s="85"/>
      <c r="F705" s="84"/>
    </row>
    <row r="706" spans="2:6" x14ac:dyDescent="0.3">
      <c r="B706" s="83"/>
      <c r="C706" s="84"/>
      <c r="D706" s="84"/>
      <c r="E706" s="85"/>
      <c r="F706" s="84"/>
    </row>
    <row r="707" spans="2:6" x14ac:dyDescent="0.3">
      <c r="B707" s="83"/>
      <c r="C707" s="84"/>
      <c r="D707" s="84"/>
      <c r="E707" s="85"/>
      <c r="F707" s="84"/>
    </row>
    <row r="708" spans="2:6" x14ac:dyDescent="0.3">
      <c r="B708" s="83"/>
      <c r="C708" s="84"/>
      <c r="D708" s="84"/>
      <c r="E708" s="85"/>
      <c r="F708" s="84"/>
    </row>
    <row r="709" spans="2:6" x14ac:dyDescent="0.3">
      <c r="B709" s="83"/>
      <c r="C709" s="84"/>
      <c r="D709" s="84"/>
      <c r="E709" s="85"/>
      <c r="F709" s="84"/>
    </row>
    <row r="710" spans="2:6" x14ac:dyDescent="0.3">
      <c r="B710" s="83"/>
      <c r="C710" s="84"/>
      <c r="D710" s="84"/>
      <c r="E710" s="85"/>
      <c r="F710" s="84"/>
    </row>
    <row r="711" spans="2:6" x14ac:dyDescent="0.3">
      <c r="B711" s="83"/>
      <c r="C711" s="84"/>
      <c r="D711" s="84"/>
      <c r="E711" s="85"/>
      <c r="F711" s="84"/>
    </row>
    <row r="712" spans="2:6" x14ac:dyDescent="0.3">
      <c r="B712" s="83"/>
      <c r="C712" s="84"/>
      <c r="D712" s="84"/>
      <c r="E712" s="85"/>
      <c r="F712" s="84"/>
    </row>
    <row r="713" spans="2:6" x14ac:dyDescent="0.3">
      <c r="B713" s="83"/>
      <c r="C713" s="84"/>
      <c r="D713" s="84"/>
      <c r="E713" s="85"/>
      <c r="F713" s="84"/>
    </row>
    <row r="714" spans="2:6" x14ac:dyDescent="0.3">
      <c r="B714" s="83"/>
      <c r="C714" s="84"/>
      <c r="D714" s="84"/>
      <c r="E714" s="85"/>
      <c r="F714" s="84"/>
    </row>
    <row r="715" spans="2:6" x14ac:dyDescent="0.3">
      <c r="B715" s="83"/>
      <c r="C715" s="84"/>
      <c r="D715" s="84"/>
      <c r="E715" s="85"/>
      <c r="F715" s="84"/>
    </row>
    <row r="716" spans="2:6" x14ac:dyDescent="0.3">
      <c r="B716" s="83"/>
      <c r="C716" s="84"/>
      <c r="D716" s="84"/>
      <c r="E716" s="85"/>
      <c r="F716" s="84"/>
    </row>
    <row r="717" spans="2:6" x14ac:dyDescent="0.3">
      <c r="B717" s="83"/>
      <c r="C717" s="84"/>
      <c r="D717" s="84"/>
      <c r="E717" s="85"/>
      <c r="F717" s="84"/>
    </row>
    <row r="718" spans="2:6" x14ac:dyDescent="0.3">
      <c r="B718" s="83"/>
      <c r="C718" s="84"/>
      <c r="D718" s="84"/>
      <c r="E718" s="85"/>
      <c r="F718" s="84"/>
    </row>
    <row r="719" spans="2:6" x14ac:dyDescent="0.3">
      <c r="B719" s="83"/>
      <c r="C719" s="84"/>
      <c r="D719" s="84"/>
      <c r="E719" s="85"/>
      <c r="F719" s="84"/>
    </row>
    <row r="720" spans="2:6" x14ac:dyDescent="0.3">
      <c r="B720" s="83"/>
      <c r="C720" s="84"/>
      <c r="D720" s="84"/>
      <c r="E720" s="85"/>
      <c r="F720" s="84"/>
    </row>
    <row r="721" spans="2:6" x14ac:dyDescent="0.3">
      <c r="B721" s="83"/>
      <c r="C721" s="84"/>
      <c r="D721" s="84"/>
      <c r="E721" s="85"/>
      <c r="F721" s="84"/>
    </row>
    <row r="722" spans="2:6" x14ac:dyDescent="0.3">
      <c r="B722" s="83"/>
      <c r="C722" s="84"/>
      <c r="D722" s="84"/>
      <c r="E722" s="85"/>
      <c r="F722" s="84"/>
    </row>
    <row r="723" spans="2:6" x14ac:dyDescent="0.3">
      <c r="B723" s="83"/>
      <c r="C723" s="84"/>
      <c r="D723" s="84"/>
      <c r="E723" s="85"/>
      <c r="F723" s="84"/>
    </row>
    <row r="724" spans="2:6" x14ac:dyDescent="0.3">
      <c r="B724" s="83"/>
      <c r="C724" s="84"/>
      <c r="D724" s="84"/>
      <c r="E724" s="85"/>
      <c r="F724" s="84"/>
    </row>
    <row r="725" spans="2:6" x14ac:dyDescent="0.3">
      <c r="B725" s="83"/>
      <c r="C725" s="84"/>
      <c r="D725" s="84"/>
      <c r="E725" s="85"/>
      <c r="F725" s="84"/>
    </row>
    <row r="726" spans="2:6" x14ac:dyDescent="0.3">
      <c r="B726" s="83"/>
      <c r="C726" s="84"/>
      <c r="D726" s="84"/>
      <c r="E726" s="85"/>
      <c r="F726" s="84"/>
    </row>
    <row r="727" spans="2:6" x14ac:dyDescent="0.3">
      <c r="B727" s="83"/>
      <c r="C727" s="84"/>
      <c r="D727" s="84"/>
      <c r="E727" s="85"/>
      <c r="F727" s="84"/>
    </row>
    <row r="728" spans="2:6" x14ac:dyDescent="0.3">
      <c r="B728" s="83"/>
      <c r="C728" s="84"/>
      <c r="D728" s="84"/>
      <c r="E728" s="85"/>
      <c r="F728" s="84"/>
    </row>
    <row r="729" spans="2:6" x14ac:dyDescent="0.3">
      <c r="B729" s="83"/>
      <c r="C729" s="84"/>
      <c r="D729" s="84"/>
      <c r="E729" s="85"/>
      <c r="F729" s="84"/>
    </row>
    <row r="730" spans="2:6" x14ac:dyDescent="0.3">
      <c r="B730" s="83"/>
      <c r="C730" s="84"/>
      <c r="D730" s="84"/>
      <c r="E730" s="85"/>
      <c r="F730" s="84"/>
    </row>
    <row r="731" spans="2:6" x14ac:dyDescent="0.3">
      <c r="B731" s="83"/>
      <c r="C731" s="84"/>
      <c r="D731" s="84"/>
      <c r="E731" s="85"/>
      <c r="F731" s="84"/>
    </row>
    <row r="732" spans="2:6" x14ac:dyDescent="0.3">
      <c r="B732" s="83"/>
      <c r="C732" s="84"/>
      <c r="D732" s="84"/>
      <c r="E732" s="85"/>
      <c r="F732" s="84"/>
    </row>
    <row r="733" spans="2:6" x14ac:dyDescent="0.3">
      <c r="B733" s="83"/>
      <c r="C733" s="84"/>
      <c r="D733" s="84"/>
      <c r="E733" s="85"/>
      <c r="F733" s="84"/>
    </row>
    <row r="734" spans="2:6" x14ac:dyDescent="0.3">
      <c r="B734" s="83"/>
      <c r="C734" s="84"/>
      <c r="D734" s="84"/>
      <c r="E734" s="85"/>
      <c r="F734" s="84"/>
    </row>
    <row r="735" spans="2:6" x14ac:dyDescent="0.3">
      <c r="B735" s="83"/>
      <c r="C735" s="84"/>
      <c r="D735" s="84"/>
      <c r="E735" s="85"/>
      <c r="F735" s="84"/>
    </row>
    <row r="736" spans="2:6" x14ac:dyDescent="0.3">
      <c r="B736" s="83"/>
      <c r="C736" s="84"/>
      <c r="D736" s="84"/>
      <c r="E736" s="85"/>
      <c r="F736" s="84"/>
    </row>
    <row r="737" spans="2:6" x14ac:dyDescent="0.3">
      <c r="B737" s="83"/>
      <c r="C737" s="84"/>
      <c r="D737" s="84"/>
      <c r="E737" s="85"/>
      <c r="F737" s="84"/>
    </row>
    <row r="738" spans="2:6" x14ac:dyDescent="0.3">
      <c r="B738" s="83"/>
      <c r="C738" s="84"/>
      <c r="D738" s="84"/>
      <c r="E738" s="85"/>
      <c r="F738" s="84"/>
    </row>
    <row r="739" spans="2:6" x14ac:dyDescent="0.3">
      <c r="B739" s="83"/>
      <c r="C739" s="84"/>
      <c r="D739" s="84"/>
      <c r="E739" s="85"/>
      <c r="F739" s="84"/>
    </row>
    <row r="740" spans="2:6" x14ac:dyDescent="0.3">
      <c r="B740" s="83"/>
      <c r="C740" s="84"/>
      <c r="D740" s="84"/>
      <c r="E740" s="85"/>
      <c r="F740" s="84"/>
    </row>
    <row r="741" spans="2:6" x14ac:dyDescent="0.3">
      <c r="B741" s="83"/>
      <c r="C741" s="84"/>
      <c r="D741" s="84"/>
      <c r="E741" s="85"/>
      <c r="F741" s="84"/>
    </row>
    <row r="742" spans="2:6" x14ac:dyDescent="0.3">
      <c r="B742" s="83"/>
      <c r="C742" s="84"/>
      <c r="D742" s="84"/>
      <c r="E742" s="85"/>
      <c r="F742" s="84"/>
    </row>
    <row r="743" spans="2:6" x14ac:dyDescent="0.3">
      <c r="B743" s="83"/>
      <c r="C743" s="84"/>
      <c r="D743" s="84"/>
      <c r="E743" s="85"/>
      <c r="F743" s="84"/>
    </row>
    <row r="744" spans="2:6" x14ac:dyDescent="0.3">
      <c r="B744" s="83"/>
      <c r="C744" s="84"/>
      <c r="D744" s="84"/>
      <c r="E744" s="85"/>
      <c r="F744" s="84"/>
    </row>
    <row r="745" spans="2:6" x14ac:dyDescent="0.3">
      <c r="B745" s="83"/>
      <c r="C745" s="84"/>
      <c r="D745" s="84"/>
      <c r="E745" s="85"/>
      <c r="F745" s="84"/>
    </row>
    <row r="746" spans="2:6" x14ac:dyDescent="0.3">
      <c r="B746" s="83"/>
      <c r="C746" s="84"/>
      <c r="D746" s="84"/>
      <c r="E746" s="85"/>
      <c r="F746" s="84"/>
    </row>
    <row r="747" spans="2:6" x14ac:dyDescent="0.3">
      <c r="B747" s="83"/>
      <c r="C747" s="84"/>
      <c r="D747" s="84"/>
      <c r="E747" s="85"/>
      <c r="F747" s="84"/>
    </row>
    <row r="748" spans="2:6" x14ac:dyDescent="0.3">
      <c r="B748" s="83"/>
      <c r="C748" s="84"/>
      <c r="D748" s="84"/>
      <c r="E748" s="85"/>
      <c r="F748" s="84"/>
    </row>
    <row r="749" spans="2:6" x14ac:dyDescent="0.3">
      <c r="B749" s="83"/>
      <c r="C749" s="84"/>
      <c r="D749" s="84"/>
      <c r="E749" s="85"/>
      <c r="F749" s="84"/>
    </row>
    <row r="750" spans="2:6" x14ac:dyDescent="0.3">
      <c r="B750" s="83"/>
      <c r="C750" s="84"/>
      <c r="D750" s="84"/>
      <c r="E750" s="85"/>
      <c r="F750" s="84"/>
    </row>
    <row r="751" spans="2:6" x14ac:dyDescent="0.3">
      <c r="B751" s="83"/>
      <c r="C751" s="84"/>
      <c r="D751" s="84"/>
      <c r="E751" s="85"/>
      <c r="F751" s="84"/>
    </row>
    <row r="752" spans="2:6" x14ac:dyDescent="0.3">
      <c r="B752" s="83"/>
      <c r="C752" s="84"/>
      <c r="D752" s="84"/>
      <c r="E752" s="85"/>
      <c r="F752" s="84"/>
    </row>
    <row r="753" spans="2:6" x14ac:dyDescent="0.3">
      <c r="B753" s="83"/>
      <c r="C753" s="84"/>
      <c r="D753" s="84"/>
      <c r="E753" s="85"/>
      <c r="F753" s="84"/>
    </row>
    <row r="754" spans="2:6" x14ac:dyDescent="0.3">
      <c r="B754" s="83"/>
      <c r="C754" s="84"/>
      <c r="D754" s="84"/>
      <c r="E754" s="85"/>
      <c r="F754" s="84"/>
    </row>
    <row r="755" spans="2:6" x14ac:dyDescent="0.3">
      <c r="B755" s="83"/>
      <c r="C755" s="84"/>
      <c r="D755" s="84"/>
      <c r="E755" s="85"/>
      <c r="F755" s="84"/>
    </row>
    <row r="756" spans="2:6" x14ac:dyDescent="0.3">
      <c r="B756" s="83"/>
      <c r="C756" s="84"/>
      <c r="D756" s="84"/>
      <c r="E756" s="85"/>
      <c r="F756" s="84"/>
    </row>
    <row r="757" spans="2:6" x14ac:dyDescent="0.3">
      <c r="B757" s="83"/>
      <c r="C757" s="84"/>
      <c r="D757" s="84"/>
      <c r="E757" s="85"/>
      <c r="F757" s="84"/>
    </row>
    <row r="758" spans="2:6" x14ac:dyDescent="0.3">
      <c r="B758" s="83"/>
      <c r="C758" s="84"/>
      <c r="D758" s="84"/>
      <c r="E758" s="85"/>
      <c r="F758" s="84"/>
    </row>
    <row r="759" spans="2:6" x14ac:dyDescent="0.3">
      <c r="B759" s="83"/>
      <c r="C759" s="84"/>
      <c r="D759" s="84"/>
      <c r="E759" s="85"/>
      <c r="F759" s="84"/>
    </row>
    <row r="760" spans="2:6" x14ac:dyDescent="0.3">
      <c r="B760" s="83"/>
      <c r="C760" s="84"/>
      <c r="D760" s="84"/>
      <c r="E760" s="85"/>
      <c r="F760" s="84"/>
    </row>
    <row r="761" spans="2:6" x14ac:dyDescent="0.3">
      <c r="B761" s="83"/>
      <c r="C761" s="84"/>
      <c r="D761" s="84"/>
      <c r="E761" s="85"/>
      <c r="F761" s="84"/>
    </row>
    <row r="762" spans="2:6" x14ac:dyDescent="0.3">
      <c r="B762" s="83"/>
      <c r="C762" s="84"/>
      <c r="D762" s="84"/>
      <c r="E762" s="85"/>
      <c r="F762" s="84"/>
    </row>
    <row r="763" spans="2:6" x14ac:dyDescent="0.3">
      <c r="B763" s="83"/>
      <c r="C763" s="84"/>
      <c r="D763" s="84"/>
      <c r="E763" s="85"/>
      <c r="F763" s="84"/>
    </row>
    <row r="764" spans="2:6" x14ac:dyDescent="0.3">
      <c r="B764" s="83"/>
      <c r="C764" s="84"/>
      <c r="D764" s="84"/>
      <c r="E764" s="85"/>
      <c r="F764" s="84"/>
    </row>
    <row r="765" spans="2:6" x14ac:dyDescent="0.3">
      <c r="B765" s="83"/>
      <c r="C765" s="84"/>
      <c r="D765" s="84"/>
      <c r="E765" s="85"/>
      <c r="F765" s="84"/>
    </row>
    <row r="766" spans="2:6" x14ac:dyDescent="0.3">
      <c r="B766" s="83"/>
      <c r="C766" s="84"/>
      <c r="D766" s="84"/>
      <c r="E766" s="85"/>
      <c r="F766" s="84"/>
    </row>
    <row r="767" spans="2:6" x14ac:dyDescent="0.3">
      <c r="B767" s="83"/>
      <c r="C767" s="84"/>
      <c r="D767" s="84"/>
      <c r="E767" s="85"/>
      <c r="F767" s="84"/>
    </row>
    <row r="768" spans="2:6" x14ac:dyDescent="0.3">
      <c r="B768" s="83"/>
      <c r="C768" s="84"/>
      <c r="D768" s="84"/>
      <c r="E768" s="85"/>
      <c r="F768" s="84"/>
    </row>
    <row r="769" spans="2:6" x14ac:dyDescent="0.3">
      <c r="B769" s="83"/>
      <c r="C769" s="84"/>
      <c r="D769" s="84"/>
      <c r="E769" s="85"/>
      <c r="F769" s="84"/>
    </row>
    <row r="770" spans="2:6" x14ac:dyDescent="0.3">
      <c r="B770" s="83"/>
      <c r="C770" s="84"/>
      <c r="D770" s="84"/>
      <c r="E770" s="85"/>
      <c r="F770" s="84"/>
    </row>
    <row r="771" spans="2:6" x14ac:dyDescent="0.3">
      <c r="B771" s="83"/>
      <c r="C771" s="84"/>
      <c r="D771" s="84"/>
      <c r="E771" s="85"/>
      <c r="F771" s="84"/>
    </row>
    <row r="772" spans="2:6" x14ac:dyDescent="0.3">
      <c r="B772" s="83"/>
      <c r="C772" s="84"/>
      <c r="D772" s="84"/>
      <c r="E772" s="85"/>
      <c r="F772" s="84"/>
    </row>
    <row r="773" spans="2:6" x14ac:dyDescent="0.3">
      <c r="B773" s="83"/>
      <c r="C773" s="84"/>
      <c r="D773" s="84"/>
      <c r="E773" s="85"/>
      <c r="F773" s="84"/>
    </row>
    <row r="774" spans="2:6" x14ac:dyDescent="0.3">
      <c r="B774" s="83"/>
      <c r="C774" s="84"/>
      <c r="D774" s="84"/>
      <c r="E774" s="85"/>
      <c r="F774" s="84"/>
    </row>
    <row r="775" spans="2:6" x14ac:dyDescent="0.3">
      <c r="B775" s="83"/>
      <c r="C775" s="84"/>
      <c r="D775" s="84"/>
      <c r="E775" s="85"/>
      <c r="F775" s="84"/>
    </row>
    <row r="776" spans="2:6" x14ac:dyDescent="0.3">
      <c r="B776" s="83"/>
      <c r="C776" s="84"/>
      <c r="D776" s="84"/>
      <c r="E776" s="85"/>
      <c r="F776" s="84"/>
    </row>
    <row r="777" spans="2:6" x14ac:dyDescent="0.3">
      <c r="B777" s="83"/>
      <c r="C777" s="84"/>
      <c r="D777" s="84"/>
      <c r="E777" s="85"/>
      <c r="F777" s="84"/>
    </row>
    <row r="778" spans="2:6" x14ac:dyDescent="0.3">
      <c r="B778" s="83"/>
      <c r="C778" s="84"/>
      <c r="D778" s="84"/>
      <c r="E778" s="85"/>
      <c r="F778" s="84"/>
    </row>
    <row r="779" spans="2:6" x14ac:dyDescent="0.3">
      <c r="B779" s="83"/>
      <c r="C779" s="84"/>
      <c r="D779" s="84"/>
      <c r="E779" s="85"/>
      <c r="F779" s="84"/>
    </row>
    <row r="780" spans="2:6" x14ac:dyDescent="0.3">
      <c r="B780" s="83"/>
      <c r="C780" s="84"/>
      <c r="D780" s="84"/>
      <c r="E780" s="85"/>
      <c r="F780" s="84"/>
    </row>
    <row r="781" spans="2:6" x14ac:dyDescent="0.3">
      <c r="B781" s="83"/>
      <c r="C781" s="84"/>
      <c r="D781" s="84"/>
      <c r="E781" s="85"/>
      <c r="F781" s="84"/>
    </row>
    <row r="782" spans="2:6" x14ac:dyDescent="0.3">
      <c r="B782" s="83"/>
      <c r="C782" s="84"/>
      <c r="D782" s="84"/>
      <c r="E782" s="85"/>
      <c r="F782" s="84"/>
    </row>
    <row r="783" spans="2:6" x14ac:dyDescent="0.3">
      <c r="B783" s="83"/>
      <c r="C783" s="84"/>
      <c r="D783" s="84"/>
      <c r="E783" s="85"/>
      <c r="F783" s="84"/>
    </row>
    <row r="784" spans="2:6" x14ac:dyDescent="0.3">
      <c r="B784" s="83"/>
      <c r="C784" s="84"/>
      <c r="D784" s="84"/>
      <c r="E784" s="85"/>
      <c r="F784" s="84"/>
    </row>
    <row r="785" spans="2:6" x14ac:dyDescent="0.3">
      <c r="B785" s="83"/>
      <c r="C785" s="84"/>
      <c r="D785" s="84"/>
      <c r="E785" s="85"/>
      <c r="F785" s="84"/>
    </row>
    <row r="786" spans="2:6" x14ac:dyDescent="0.3">
      <c r="B786" s="83"/>
      <c r="C786" s="84"/>
      <c r="D786" s="84"/>
      <c r="E786" s="85"/>
      <c r="F786" s="84"/>
    </row>
    <row r="787" spans="2:6" x14ac:dyDescent="0.3">
      <c r="B787" s="83"/>
      <c r="C787" s="84"/>
      <c r="D787" s="84"/>
      <c r="E787" s="85"/>
      <c r="F787" s="84"/>
    </row>
    <row r="788" spans="2:6" x14ac:dyDescent="0.3">
      <c r="B788" s="83"/>
      <c r="C788" s="84"/>
      <c r="D788" s="84"/>
      <c r="E788" s="85"/>
      <c r="F788" s="84"/>
    </row>
    <row r="789" spans="2:6" x14ac:dyDescent="0.3">
      <c r="B789" s="83"/>
      <c r="C789" s="84"/>
      <c r="D789" s="84"/>
      <c r="E789" s="85"/>
      <c r="F789" s="84"/>
    </row>
    <row r="790" spans="2:6" x14ac:dyDescent="0.3">
      <c r="B790" s="83"/>
      <c r="C790" s="84"/>
      <c r="D790" s="84"/>
      <c r="E790" s="85"/>
      <c r="F790" s="84"/>
    </row>
    <row r="791" spans="2:6" x14ac:dyDescent="0.3">
      <c r="B791" s="83"/>
      <c r="C791" s="84"/>
      <c r="D791" s="84"/>
      <c r="E791" s="85"/>
      <c r="F791" s="84"/>
    </row>
    <row r="792" spans="2:6" x14ac:dyDescent="0.3">
      <c r="B792" s="83"/>
      <c r="C792" s="84"/>
      <c r="D792" s="84"/>
      <c r="E792" s="85"/>
      <c r="F792" s="84"/>
    </row>
    <row r="793" spans="2:6" x14ac:dyDescent="0.3">
      <c r="B793" s="83"/>
      <c r="C793" s="84"/>
      <c r="D793" s="84"/>
      <c r="E793" s="85"/>
      <c r="F793" s="84"/>
    </row>
    <row r="794" spans="2:6" x14ac:dyDescent="0.3">
      <c r="B794" s="83"/>
      <c r="C794" s="84"/>
      <c r="D794" s="84"/>
      <c r="E794" s="85"/>
      <c r="F794" s="84"/>
    </row>
    <row r="795" spans="2:6" x14ac:dyDescent="0.3">
      <c r="B795" s="83"/>
      <c r="C795" s="84"/>
      <c r="D795" s="84"/>
      <c r="E795" s="85"/>
      <c r="F795" s="84"/>
    </row>
    <row r="796" spans="2:6" x14ac:dyDescent="0.3">
      <c r="B796" s="83"/>
      <c r="C796" s="84"/>
      <c r="D796" s="84"/>
      <c r="E796" s="85"/>
      <c r="F796" s="84"/>
    </row>
    <row r="797" spans="2:6" x14ac:dyDescent="0.3">
      <c r="B797" s="83"/>
      <c r="C797" s="84"/>
      <c r="D797" s="84"/>
      <c r="E797" s="85"/>
      <c r="F797" s="84"/>
    </row>
    <row r="798" spans="2:6" x14ac:dyDescent="0.3">
      <c r="B798" s="83"/>
      <c r="C798" s="84"/>
      <c r="D798" s="84"/>
      <c r="E798" s="85"/>
      <c r="F798" s="84"/>
    </row>
    <row r="799" spans="2:6" x14ac:dyDescent="0.3">
      <c r="B799" s="83"/>
      <c r="C799" s="84"/>
      <c r="D799" s="84"/>
      <c r="E799" s="85"/>
      <c r="F799" s="84"/>
    </row>
    <row r="800" spans="2:6" x14ac:dyDescent="0.3">
      <c r="B800" s="83"/>
      <c r="C800" s="84"/>
      <c r="D800" s="84"/>
      <c r="E800" s="85"/>
      <c r="F800" s="84"/>
    </row>
    <row r="801" spans="2:6" x14ac:dyDescent="0.3">
      <c r="B801" s="83"/>
      <c r="C801" s="84"/>
      <c r="D801" s="84"/>
      <c r="E801" s="85"/>
      <c r="F801" s="84"/>
    </row>
    <row r="802" spans="2:6" x14ac:dyDescent="0.3">
      <c r="B802" s="83"/>
      <c r="C802" s="84"/>
      <c r="D802" s="84"/>
      <c r="E802" s="85"/>
      <c r="F802" s="84"/>
    </row>
    <row r="803" spans="2:6" x14ac:dyDescent="0.3">
      <c r="B803" s="83"/>
      <c r="C803" s="84"/>
      <c r="D803" s="84"/>
      <c r="E803" s="85"/>
      <c r="F803" s="84"/>
    </row>
    <row r="804" spans="2:6" x14ac:dyDescent="0.3">
      <c r="B804" s="83"/>
      <c r="C804" s="84"/>
      <c r="D804" s="84"/>
      <c r="E804" s="85"/>
      <c r="F804" s="84"/>
    </row>
    <row r="805" spans="2:6" x14ac:dyDescent="0.3">
      <c r="B805" s="83"/>
      <c r="C805" s="84"/>
      <c r="D805" s="84"/>
      <c r="E805" s="85"/>
      <c r="F805" s="84"/>
    </row>
    <row r="806" spans="2:6" x14ac:dyDescent="0.3">
      <c r="B806" s="83"/>
      <c r="C806" s="84"/>
      <c r="D806" s="84"/>
      <c r="E806" s="85"/>
      <c r="F806" s="84"/>
    </row>
    <row r="807" spans="2:6" x14ac:dyDescent="0.3">
      <c r="B807" s="83"/>
      <c r="C807" s="84"/>
      <c r="D807" s="84"/>
      <c r="E807" s="85"/>
      <c r="F807" s="84"/>
    </row>
    <row r="808" spans="2:6" x14ac:dyDescent="0.3">
      <c r="B808" s="83"/>
      <c r="C808" s="84"/>
      <c r="D808" s="84"/>
      <c r="E808" s="85"/>
      <c r="F808" s="84"/>
    </row>
    <row r="809" spans="2:6" x14ac:dyDescent="0.3">
      <c r="B809" s="83"/>
      <c r="C809" s="84"/>
      <c r="D809" s="84"/>
      <c r="E809" s="85"/>
      <c r="F809" s="84"/>
    </row>
    <row r="810" spans="2:6" x14ac:dyDescent="0.3">
      <c r="B810" s="83"/>
      <c r="C810" s="84"/>
      <c r="D810" s="84"/>
      <c r="E810" s="85"/>
      <c r="F810" s="84"/>
    </row>
    <row r="811" spans="2:6" x14ac:dyDescent="0.3">
      <c r="B811" s="83"/>
      <c r="C811" s="84"/>
      <c r="D811" s="84"/>
      <c r="E811" s="85"/>
      <c r="F811" s="84"/>
    </row>
    <row r="812" spans="2:6" x14ac:dyDescent="0.3">
      <c r="B812" s="83"/>
      <c r="C812" s="84"/>
      <c r="D812" s="84"/>
      <c r="E812" s="85"/>
      <c r="F812" s="84"/>
    </row>
    <row r="813" spans="2:6" x14ac:dyDescent="0.3">
      <c r="B813" s="83"/>
      <c r="C813" s="84"/>
      <c r="D813" s="84"/>
      <c r="E813" s="85"/>
      <c r="F813" s="84"/>
    </row>
    <row r="814" spans="2:6" x14ac:dyDescent="0.3">
      <c r="B814" s="83"/>
      <c r="C814" s="84"/>
      <c r="D814" s="84"/>
      <c r="E814" s="85"/>
      <c r="F814" s="84"/>
    </row>
    <row r="815" spans="2:6" x14ac:dyDescent="0.3">
      <c r="B815" s="83"/>
      <c r="C815" s="84"/>
      <c r="D815" s="84"/>
      <c r="E815" s="85"/>
      <c r="F815" s="84"/>
    </row>
    <row r="816" spans="2:6" x14ac:dyDescent="0.3">
      <c r="B816" s="83"/>
      <c r="C816" s="84"/>
      <c r="D816" s="84"/>
      <c r="E816" s="85"/>
      <c r="F816" s="84"/>
    </row>
    <row r="817" spans="2:6" x14ac:dyDescent="0.3">
      <c r="B817" s="83"/>
      <c r="C817" s="84"/>
      <c r="D817" s="84"/>
      <c r="E817" s="85"/>
      <c r="F817" s="84"/>
    </row>
    <row r="818" spans="2:6" x14ac:dyDescent="0.3">
      <c r="B818" s="83"/>
      <c r="C818" s="84"/>
      <c r="D818" s="84"/>
      <c r="E818" s="85"/>
      <c r="F818" s="84"/>
    </row>
    <row r="819" spans="2:6" x14ac:dyDescent="0.3">
      <c r="B819" s="83"/>
      <c r="C819" s="84"/>
      <c r="D819" s="84"/>
      <c r="E819" s="85"/>
      <c r="F819" s="84"/>
    </row>
    <row r="820" spans="2:6" x14ac:dyDescent="0.3">
      <c r="B820" s="83"/>
      <c r="C820" s="84"/>
      <c r="D820" s="84"/>
      <c r="E820" s="85"/>
      <c r="F820" s="84"/>
    </row>
    <row r="821" spans="2:6" x14ac:dyDescent="0.3">
      <c r="B821" s="83"/>
      <c r="C821" s="84"/>
      <c r="D821" s="84"/>
      <c r="E821" s="85"/>
      <c r="F821" s="84"/>
    </row>
    <row r="822" spans="2:6" x14ac:dyDescent="0.3">
      <c r="B822" s="83"/>
      <c r="C822" s="84"/>
      <c r="D822" s="84"/>
      <c r="E822" s="85"/>
      <c r="F822" s="84"/>
    </row>
    <row r="823" spans="2:6" x14ac:dyDescent="0.3">
      <c r="B823" s="83"/>
      <c r="C823" s="84"/>
      <c r="D823" s="84"/>
      <c r="E823" s="85"/>
      <c r="F823" s="84"/>
    </row>
    <row r="824" spans="2:6" x14ac:dyDescent="0.3">
      <c r="B824" s="83"/>
      <c r="C824" s="84"/>
      <c r="D824" s="84"/>
      <c r="E824" s="85"/>
      <c r="F824" s="84"/>
    </row>
    <row r="825" spans="2:6" x14ac:dyDescent="0.3">
      <c r="B825" s="83"/>
      <c r="C825" s="84"/>
      <c r="D825" s="84"/>
      <c r="E825" s="85"/>
      <c r="F825" s="84"/>
    </row>
    <row r="826" spans="2:6" x14ac:dyDescent="0.3">
      <c r="B826" s="83"/>
      <c r="C826" s="84"/>
      <c r="D826" s="84"/>
      <c r="E826" s="85"/>
      <c r="F826" s="84"/>
    </row>
    <row r="827" spans="2:6" x14ac:dyDescent="0.3">
      <c r="B827" s="83"/>
      <c r="C827" s="84"/>
      <c r="D827" s="84"/>
      <c r="E827" s="85"/>
      <c r="F827" s="84"/>
    </row>
    <row r="828" spans="2:6" x14ac:dyDescent="0.3">
      <c r="B828" s="83"/>
      <c r="C828" s="84"/>
      <c r="D828" s="84"/>
      <c r="E828" s="85"/>
      <c r="F828" s="84"/>
    </row>
    <row r="829" spans="2:6" x14ac:dyDescent="0.3">
      <c r="B829" s="83"/>
      <c r="C829" s="84"/>
      <c r="D829" s="84"/>
      <c r="E829" s="85"/>
      <c r="F829" s="84"/>
    </row>
    <row r="830" spans="2:6" x14ac:dyDescent="0.3">
      <c r="B830" s="83"/>
      <c r="C830" s="84"/>
      <c r="D830" s="84"/>
      <c r="E830" s="85"/>
      <c r="F830" s="84"/>
    </row>
    <row r="831" spans="2:6" x14ac:dyDescent="0.3">
      <c r="B831" s="83"/>
      <c r="C831" s="84"/>
      <c r="D831" s="84"/>
      <c r="E831" s="85"/>
      <c r="F831" s="84"/>
    </row>
    <row r="832" spans="2:6" x14ac:dyDescent="0.3">
      <c r="B832" s="83"/>
      <c r="C832" s="84"/>
      <c r="D832" s="84"/>
      <c r="E832" s="85"/>
      <c r="F832" s="84"/>
    </row>
    <row r="833" spans="2:6" x14ac:dyDescent="0.3">
      <c r="B833" s="83"/>
      <c r="C833" s="84"/>
      <c r="D833" s="84"/>
      <c r="E833" s="85"/>
      <c r="F833" s="84"/>
    </row>
    <row r="834" spans="2:6" x14ac:dyDescent="0.3">
      <c r="B834" s="83"/>
      <c r="C834" s="84"/>
      <c r="D834" s="84"/>
      <c r="E834" s="85"/>
      <c r="F834" s="84"/>
    </row>
    <row r="835" spans="2:6" x14ac:dyDescent="0.3">
      <c r="B835" s="83"/>
      <c r="C835" s="84"/>
      <c r="D835" s="84"/>
      <c r="E835" s="85"/>
      <c r="F835" s="84"/>
    </row>
    <row r="836" spans="2:6" x14ac:dyDescent="0.3">
      <c r="B836" s="83"/>
      <c r="C836" s="84"/>
      <c r="D836" s="84"/>
      <c r="E836" s="85"/>
      <c r="F836" s="84"/>
    </row>
    <row r="837" spans="2:6" x14ac:dyDescent="0.3">
      <c r="B837" s="83"/>
      <c r="C837" s="84"/>
      <c r="D837" s="84"/>
      <c r="E837" s="85"/>
      <c r="F837" s="84"/>
    </row>
    <row r="838" spans="2:6" x14ac:dyDescent="0.3">
      <c r="B838" s="83"/>
      <c r="C838" s="84"/>
      <c r="D838" s="84"/>
      <c r="E838" s="85"/>
      <c r="F838" s="84"/>
    </row>
    <row r="839" spans="2:6" x14ac:dyDescent="0.3">
      <c r="B839" s="83"/>
      <c r="C839" s="84"/>
      <c r="D839" s="84"/>
      <c r="E839" s="85"/>
      <c r="F839" s="84"/>
    </row>
    <row r="840" spans="2:6" x14ac:dyDescent="0.3">
      <c r="B840" s="83"/>
      <c r="C840" s="84"/>
      <c r="D840" s="84"/>
      <c r="E840" s="85"/>
      <c r="F840" s="84"/>
    </row>
    <row r="841" spans="2:6" x14ac:dyDescent="0.3">
      <c r="B841" s="83"/>
      <c r="C841" s="84"/>
      <c r="D841" s="84"/>
      <c r="E841" s="85"/>
      <c r="F841" s="84"/>
    </row>
    <row r="842" spans="2:6" x14ac:dyDescent="0.3">
      <c r="B842" s="83"/>
      <c r="C842" s="84"/>
      <c r="D842" s="84"/>
      <c r="E842" s="85"/>
      <c r="F842" s="84"/>
    </row>
    <row r="843" spans="2:6" x14ac:dyDescent="0.3">
      <c r="B843" s="83"/>
      <c r="C843" s="84"/>
      <c r="D843" s="84"/>
      <c r="E843" s="85"/>
      <c r="F843" s="84"/>
    </row>
    <row r="844" spans="2:6" x14ac:dyDescent="0.3">
      <c r="B844" s="83"/>
      <c r="C844" s="84"/>
      <c r="D844" s="84"/>
      <c r="E844" s="85"/>
      <c r="F844" s="84"/>
    </row>
    <row r="845" spans="2:6" x14ac:dyDescent="0.3">
      <c r="B845" s="83"/>
      <c r="C845" s="84"/>
      <c r="D845" s="84"/>
      <c r="E845" s="85"/>
      <c r="F845" s="84"/>
    </row>
    <row r="846" spans="2:6" x14ac:dyDescent="0.3">
      <c r="B846" s="83"/>
      <c r="C846" s="84"/>
      <c r="D846" s="84"/>
      <c r="E846" s="85"/>
      <c r="F846" s="84"/>
    </row>
    <row r="847" spans="2:6" x14ac:dyDescent="0.3">
      <c r="B847" s="83"/>
      <c r="C847" s="84"/>
      <c r="D847" s="84"/>
      <c r="E847" s="85"/>
      <c r="F847" s="84"/>
    </row>
    <row r="848" spans="2:6" x14ac:dyDescent="0.3">
      <c r="B848" s="83"/>
      <c r="C848" s="84"/>
      <c r="D848" s="84"/>
      <c r="E848" s="85"/>
      <c r="F848" s="84"/>
    </row>
    <row r="849" spans="2:6" x14ac:dyDescent="0.3">
      <c r="B849" s="83"/>
      <c r="C849" s="84"/>
      <c r="D849" s="84"/>
      <c r="E849" s="85"/>
      <c r="F849" s="84"/>
    </row>
    <row r="850" spans="2:6" x14ac:dyDescent="0.3">
      <c r="B850" s="83"/>
      <c r="C850" s="84"/>
      <c r="D850" s="84"/>
      <c r="E850" s="85"/>
      <c r="F850" s="84"/>
    </row>
    <row r="851" spans="2:6" x14ac:dyDescent="0.3">
      <c r="B851" s="83"/>
      <c r="C851" s="84"/>
      <c r="D851" s="84"/>
      <c r="E851" s="85"/>
      <c r="F851" s="84"/>
    </row>
    <row r="852" spans="2:6" x14ac:dyDescent="0.3">
      <c r="B852" s="83"/>
      <c r="C852" s="84"/>
      <c r="D852" s="84"/>
      <c r="E852" s="85"/>
      <c r="F852" s="84"/>
    </row>
    <row r="853" spans="2:6" x14ac:dyDescent="0.3">
      <c r="B853" s="83"/>
      <c r="C853" s="84"/>
      <c r="D853" s="84"/>
      <c r="E853" s="85"/>
      <c r="F853" s="84"/>
    </row>
    <row r="854" spans="2:6" x14ac:dyDescent="0.3">
      <c r="B854" s="83"/>
      <c r="C854" s="84"/>
      <c r="D854" s="84"/>
      <c r="E854" s="85"/>
      <c r="F854" s="84"/>
    </row>
    <row r="855" spans="2:6" x14ac:dyDescent="0.3">
      <c r="B855" s="83"/>
      <c r="C855" s="84"/>
      <c r="D855" s="84"/>
      <c r="E855" s="85"/>
      <c r="F855" s="84"/>
    </row>
    <row r="856" spans="2:6" x14ac:dyDescent="0.3">
      <c r="B856" s="83"/>
      <c r="C856" s="84"/>
      <c r="D856" s="84"/>
      <c r="E856" s="85"/>
      <c r="F856" s="84"/>
    </row>
    <row r="857" spans="2:6" x14ac:dyDescent="0.3">
      <c r="B857" s="83"/>
      <c r="C857" s="84"/>
      <c r="D857" s="84"/>
      <c r="E857" s="85"/>
      <c r="F857" s="84"/>
    </row>
    <row r="858" spans="2:6" x14ac:dyDescent="0.3">
      <c r="B858" s="83"/>
      <c r="C858" s="84"/>
      <c r="D858" s="84"/>
      <c r="E858" s="85"/>
      <c r="F858" s="84"/>
    </row>
    <row r="859" spans="2:6" x14ac:dyDescent="0.3">
      <c r="B859" s="83"/>
      <c r="C859" s="84"/>
      <c r="D859" s="84"/>
      <c r="E859" s="85"/>
      <c r="F859" s="84"/>
    </row>
    <row r="860" spans="2:6" x14ac:dyDescent="0.3">
      <c r="B860" s="83"/>
      <c r="C860" s="84"/>
      <c r="D860" s="84"/>
      <c r="E860" s="85"/>
      <c r="F860" s="84"/>
    </row>
    <row r="861" spans="2:6" x14ac:dyDescent="0.3">
      <c r="B861" s="83"/>
      <c r="C861" s="84"/>
      <c r="D861" s="84"/>
      <c r="E861" s="85"/>
      <c r="F861" s="84"/>
    </row>
    <row r="862" spans="2:6" x14ac:dyDescent="0.3">
      <c r="B862" s="83"/>
      <c r="C862" s="84"/>
      <c r="D862" s="84"/>
      <c r="E862" s="85"/>
      <c r="F862" s="84"/>
    </row>
    <row r="863" spans="2:6" x14ac:dyDescent="0.3">
      <c r="B863" s="83"/>
      <c r="C863" s="84"/>
      <c r="D863" s="84"/>
      <c r="E863" s="85"/>
      <c r="F863" s="84"/>
    </row>
    <row r="864" spans="2:6" x14ac:dyDescent="0.3">
      <c r="B864" s="83"/>
      <c r="C864" s="84"/>
      <c r="D864" s="84"/>
      <c r="E864" s="85"/>
      <c r="F864" s="84"/>
    </row>
    <row r="865" spans="2:6" x14ac:dyDescent="0.3">
      <c r="B865" s="83"/>
      <c r="C865" s="84"/>
      <c r="D865" s="84"/>
      <c r="E865" s="85"/>
      <c r="F865" s="84"/>
    </row>
    <row r="866" spans="2:6" x14ac:dyDescent="0.3">
      <c r="B866" s="83"/>
      <c r="C866" s="84"/>
      <c r="D866" s="84"/>
      <c r="E866" s="85"/>
      <c r="F866" s="84"/>
    </row>
    <row r="867" spans="2:6" x14ac:dyDescent="0.3">
      <c r="B867" s="83"/>
      <c r="C867" s="84"/>
      <c r="D867" s="84"/>
      <c r="E867" s="85"/>
      <c r="F867" s="84"/>
    </row>
    <row r="868" spans="2:6" x14ac:dyDescent="0.3">
      <c r="B868" s="83"/>
      <c r="C868" s="84"/>
      <c r="D868" s="84"/>
      <c r="E868" s="85"/>
      <c r="F868" s="84"/>
    </row>
    <row r="869" spans="2:6" x14ac:dyDescent="0.3">
      <c r="B869" s="83"/>
      <c r="C869" s="84"/>
      <c r="D869" s="84"/>
      <c r="E869" s="85"/>
      <c r="F869" s="84"/>
    </row>
    <row r="870" spans="2:6" x14ac:dyDescent="0.3">
      <c r="B870" s="83"/>
      <c r="C870" s="84"/>
      <c r="D870" s="84"/>
      <c r="E870" s="85"/>
      <c r="F870" s="84"/>
    </row>
    <row r="871" spans="2:6" x14ac:dyDescent="0.3">
      <c r="B871" s="83"/>
      <c r="C871" s="84"/>
      <c r="D871" s="84"/>
      <c r="E871" s="85"/>
      <c r="F871" s="84"/>
    </row>
    <row r="872" spans="2:6" x14ac:dyDescent="0.3">
      <c r="B872" s="83"/>
      <c r="C872" s="84"/>
      <c r="D872" s="84"/>
      <c r="E872" s="85"/>
      <c r="F872" s="84"/>
    </row>
    <row r="873" spans="2:6" x14ac:dyDescent="0.3">
      <c r="B873" s="83"/>
      <c r="C873" s="84"/>
      <c r="D873" s="84"/>
      <c r="E873" s="85"/>
      <c r="F873" s="84"/>
    </row>
    <row r="874" spans="2:6" x14ac:dyDescent="0.3">
      <c r="B874" s="83"/>
      <c r="C874" s="84"/>
      <c r="D874" s="84"/>
      <c r="E874" s="85"/>
      <c r="F874" s="84"/>
    </row>
    <row r="875" spans="2:6" x14ac:dyDescent="0.3">
      <c r="B875" s="83"/>
      <c r="C875" s="84"/>
      <c r="D875" s="84"/>
      <c r="E875" s="85"/>
      <c r="F875" s="84"/>
    </row>
    <row r="876" spans="2:6" x14ac:dyDescent="0.3">
      <c r="B876" s="83"/>
      <c r="C876" s="84"/>
      <c r="D876" s="84"/>
      <c r="E876" s="85"/>
      <c r="F876" s="84"/>
    </row>
    <row r="877" spans="2:6" x14ac:dyDescent="0.3">
      <c r="B877" s="83"/>
      <c r="C877" s="84"/>
      <c r="D877" s="84"/>
      <c r="E877" s="85"/>
      <c r="F877" s="84"/>
    </row>
    <row r="878" spans="2:6" x14ac:dyDescent="0.3">
      <c r="B878" s="83"/>
      <c r="C878" s="84"/>
      <c r="D878" s="84"/>
      <c r="E878" s="85"/>
      <c r="F878" s="84"/>
    </row>
    <row r="879" spans="2:6" x14ac:dyDescent="0.3">
      <c r="B879" s="83"/>
      <c r="C879" s="84"/>
      <c r="D879" s="84"/>
      <c r="E879" s="85"/>
      <c r="F879" s="84"/>
    </row>
    <row r="880" spans="2:6" x14ac:dyDescent="0.3">
      <c r="B880" s="83"/>
      <c r="C880" s="84"/>
      <c r="D880" s="84"/>
      <c r="E880" s="85"/>
      <c r="F880" s="84"/>
    </row>
    <row r="881" spans="2:6" x14ac:dyDescent="0.3">
      <c r="B881" s="83"/>
      <c r="C881" s="84"/>
      <c r="D881" s="84"/>
      <c r="E881" s="85"/>
      <c r="F881" s="84"/>
    </row>
    <row r="882" spans="2:6" x14ac:dyDescent="0.3">
      <c r="B882" s="83"/>
      <c r="C882" s="84"/>
      <c r="D882" s="84"/>
      <c r="E882" s="85"/>
      <c r="F882" s="84"/>
    </row>
    <row r="883" spans="2:6" x14ac:dyDescent="0.3">
      <c r="B883" s="83"/>
      <c r="C883" s="84"/>
      <c r="D883" s="84"/>
      <c r="E883" s="85"/>
      <c r="F883" s="84"/>
    </row>
    <row r="884" spans="2:6" x14ac:dyDescent="0.3">
      <c r="B884" s="83"/>
      <c r="C884" s="84"/>
      <c r="D884" s="84"/>
      <c r="E884" s="85"/>
      <c r="F884" s="84"/>
    </row>
    <row r="885" spans="2:6" x14ac:dyDescent="0.3">
      <c r="B885" s="83"/>
      <c r="C885" s="84"/>
      <c r="D885" s="84"/>
      <c r="E885" s="85"/>
      <c r="F885" s="84"/>
    </row>
    <row r="886" spans="2:6" x14ac:dyDescent="0.3">
      <c r="B886" s="83"/>
      <c r="C886" s="84"/>
      <c r="D886" s="84"/>
      <c r="E886" s="85"/>
      <c r="F886" s="84"/>
    </row>
    <row r="887" spans="2:6" x14ac:dyDescent="0.3">
      <c r="B887" s="83"/>
      <c r="C887" s="84"/>
      <c r="D887" s="84"/>
      <c r="E887" s="85"/>
      <c r="F887" s="84"/>
    </row>
    <row r="888" spans="2:6" x14ac:dyDescent="0.3">
      <c r="B888" s="83"/>
      <c r="C888" s="84"/>
      <c r="D888" s="84"/>
      <c r="E888" s="85"/>
      <c r="F888" s="84"/>
    </row>
    <row r="889" spans="2:6" x14ac:dyDescent="0.3">
      <c r="B889" s="83"/>
      <c r="C889" s="84"/>
      <c r="D889" s="84"/>
      <c r="E889" s="85"/>
      <c r="F889" s="84"/>
    </row>
    <row r="890" spans="2:6" x14ac:dyDescent="0.3">
      <c r="B890" s="83"/>
      <c r="C890" s="84"/>
      <c r="D890" s="84"/>
      <c r="E890" s="85"/>
      <c r="F890" s="84"/>
    </row>
    <row r="891" spans="2:6" x14ac:dyDescent="0.3">
      <c r="B891" s="83"/>
      <c r="C891" s="84"/>
      <c r="D891" s="84"/>
      <c r="E891" s="85"/>
      <c r="F891" s="84"/>
    </row>
    <row r="892" spans="2:6" x14ac:dyDescent="0.3">
      <c r="B892" s="83"/>
      <c r="C892" s="84"/>
      <c r="D892" s="84"/>
      <c r="E892" s="85"/>
      <c r="F892" s="84"/>
    </row>
    <row r="893" spans="2:6" x14ac:dyDescent="0.3">
      <c r="B893" s="83"/>
      <c r="C893" s="84"/>
      <c r="D893" s="84"/>
      <c r="E893" s="85"/>
      <c r="F893" s="84"/>
    </row>
    <row r="894" spans="2:6" x14ac:dyDescent="0.3">
      <c r="B894" s="83"/>
      <c r="C894" s="84"/>
      <c r="D894" s="84"/>
      <c r="E894" s="85"/>
      <c r="F894" s="84"/>
    </row>
    <row r="895" spans="2:6" x14ac:dyDescent="0.3">
      <c r="B895" s="83"/>
      <c r="C895" s="84"/>
      <c r="D895" s="84"/>
      <c r="E895" s="85"/>
      <c r="F895" s="84"/>
    </row>
    <row r="896" spans="2:6" x14ac:dyDescent="0.3">
      <c r="B896" s="83"/>
      <c r="C896" s="84"/>
      <c r="D896" s="84"/>
      <c r="E896" s="85"/>
      <c r="F896" s="84"/>
    </row>
    <row r="897" spans="2:6" x14ac:dyDescent="0.3">
      <c r="B897" s="83"/>
      <c r="C897" s="84"/>
      <c r="D897" s="84"/>
      <c r="E897" s="85"/>
      <c r="F897" s="84"/>
    </row>
    <row r="898" spans="2:6" x14ac:dyDescent="0.3">
      <c r="B898" s="83"/>
      <c r="C898" s="84"/>
      <c r="D898" s="84"/>
      <c r="E898" s="85"/>
      <c r="F898" s="84"/>
    </row>
    <row r="899" spans="2:6" x14ac:dyDescent="0.3">
      <c r="B899" s="83"/>
      <c r="C899" s="84"/>
      <c r="D899" s="84"/>
      <c r="E899" s="85"/>
      <c r="F899" s="84"/>
    </row>
    <row r="900" spans="2:6" x14ac:dyDescent="0.3">
      <c r="B900" s="83"/>
      <c r="C900" s="84"/>
      <c r="D900" s="84"/>
      <c r="E900" s="85"/>
      <c r="F900" s="84"/>
    </row>
    <row r="901" spans="2:6" x14ac:dyDescent="0.3">
      <c r="B901" s="83"/>
      <c r="C901" s="84"/>
      <c r="D901" s="84"/>
      <c r="E901" s="85"/>
      <c r="F901" s="84"/>
    </row>
    <row r="902" spans="2:6" x14ac:dyDescent="0.3">
      <c r="B902" s="83"/>
      <c r="C902" s="84"/>
      <c r="D902" s="84"/>
      <c r="E902" s="85"/>
      <c r="F902" s="84"/>
    </row>
    <row r="903" spans="2:6" x14ac:dyDescent="0.3">
      <c r="B903" s="83"/>
      <c r="C903" s="84"/>
      <c r="D903" s="84"/>
      <c r="E903" s="85"/>
      <c r="F903" s="84"/>
    </row>
    <row r="904" spans="2:6" x14ac:dyDescent="0.3">
      <c r="B904" s="83"/>
      <c r="C904" s="84"/>
      <c r="D904" s="84"/>
      <c r="E904" s="85"/>
      <c r="F904" s="84"/>
    </row>
    <row r="905" spans="2:6" x14ac:dyDescent="0.3">
      <c r="B905" s="83"/>
      <c r="C905" s="84"/>
      <c r="D905" s="84"/>
      <c r="E905" s="85"/>
      <c r="F905" s="84"/>
    </row>
    <row r="906" spans="2:6" x14ac:dyDescent="0.3">
      <c r="B906" s="83"/>
      <c r="C906" s="84"/>
      <c r="D906" s="84"/>
      <c r="E906" s="85"/>
      <c r="F906" s="84"/>
    </row>
    <row r="907" spans="2:6" x14ac:dyDescent="0.3">
      <c r="B907" s="83"/>
      <c r="C907" s="84"/>
      <c r="D907" s="84"/>
      <c r="E907" s="85"/>
      <c r="F907" s="84"/>
    </row>
    <row r="908" spans="2:6" x14ac:dyDescent="0.3">
      <c r="B908" s="83"/>
      <c r="C908" s="84"/>
      <c r="D908" s="84"/>
      <c r="E908" s="85"/>
      <c r="F908" s="84"/>
    </row>
    <row r="909" spans="2:6" x14ac:dyDescent="0.3">
      <c r="B909" s="83"/>
      <c r="C909" s="84"/>
      <c r="D909" s="84"/>
      <c r="E909" s="85"/>
      <c r="F909" s="84"/>
    </row>
    <row r="910" spans="2:6" x14ac:dyDescent="0.3">
      <c r="B910" s="83"/>
      <c r="C910" s="84"/>
      <c r="D910" s="84"/>
      <c r="E910" s="85"/>
      <c r="F910" s="84"/>
    </row>
    <row r="911" spans="2:6" x14ac:dyDescent="0.3">
      <c r="B911" s="83"/>
      <c r="C911" s="84"/>
      <c r="D911" s="84"/>
      <c r="E911" s="85"/>
      <c r="F911" s="84"/>
    </row>
    <row r="912" spans="2:6" x14ac:dyDescent="0.3">
      <c r="B912" s="83"/>
      <c r="C912" s="84"/>
      <c r="D912" s="84"/>
      <c r="E912" s="85"/>
      <c r="F912" s="84"/>
    </row>
    <row r="913" spans="2:6" x14ac:dyDescent="0.3">
      <c r="B913" s="83"/>
      <c r="C913" s="84"/>
      <c r="D913" s="84"/>
      <c r="E913" s="85"/>
      <c r="F913" s="84"/>
    </row>
    <row r="914" spans="2:6" x14ac:dyDescent="0.3">
      <c r="B914" s="83"/>
      <c r="C914" s="84"/>
      <c r="D914" s="84"/>
      <c r="E914" s="85"/>
      <c r="F914" s="84"/>
    </row>
    <row r="915" spans="2:6" x14ac:dyDescent="0.3">
      <c r="B915" s="83"/>
      <c r="C915" s="84"/>
      <c r="D915" s="84"/>
      <c r="E915" s="85"/>
      <c r="F915" s="84"/>
    </row>
    <row r="916" spans="2:6" x14ac:dyDescent="0.3">
      <c r="B916" s="83"/>
      <c r="C916" s="84"/>
      <c r="D916" s="84"/>
      <c r="E916" s="85"/>
      <c r="F916" s="84"/>
    </row>
    <row r="917" spans="2:6" x14ac:dyDescent="0.3">
      <c r="B917" s="83"/>
      <c r="C917" s="84"/>
      <c r="D917" s="84"/>
      <c r="E917" s="85"/>
      <c r="F917" s="84"/>
    </row>
    <row r="918" spans="2:6" x14ac:dyDescent="0.3">
      <c r="B918" s="83"/>
      <c r="C918" s="84"/>
      <c r="D918" s="84"/>
      <c r="E918" s="85"/>
      <c r="F918" s="84"/>
    </row>
    <row r="919" spans="2:6" x14ac:dyDescent="0.3">
      <c r="B919" s="83"/>
      <c r="C919" s="84"/>
      <c r="D919" s="84"/>
      <c r="E919" s="85"/>
      <c r="F919" s="84"/>
    </row>
    <row r="920" spans="2:6" x14ac:dyDescent="0.3">
      <c r="B920" s="83"/>
      <c r="C920" s="84"/>
      <c r="D920" s="84"/>
      <c r="E920" s="85"/>
      <c r="F920" s="84"/>
    </row>
    <row r="921" spans="2:6" x14ac:dyDescent="0.3">
      <c r="B921" s="83"/>
      <c r="C921" s="84"/>
      <c r="D921" s="84"/>
      <c r="E921" s="85"/>
      <c r="F921" s="84"/>
    </row>
    <row r="922" spans="2:6" x14ac:dyDescent="0.3">
      <c r="B922" s="83"/>
      <c r="C922" s="84"/>
      <c r="D922" s="84"/>
      <c r="E922" s="85"/>
      <c r="F922" s="84"/>
    </row>
    <row r="923" spans="2:6" x14ac:dyDescent="0.3">
      <c r="B923" s="83"/>
      <c r="C923" s="84"/>
      <c r="D923" s="84"/>
      <c r="E923" s="85"/>
      <c r="F923" s="84"/>
    </row>
    <row r="924" spans="2:6" x14ac:dyDescent="0.3">
      <c r="B924" s="83"/>
      <c r="C924" s="84"/>
      <c r="D924" s="84"/>
      <c r="E924" s="85"/>
      <c r="F924" s="84"/>
    </row>
    <row r="925" spans="2:6" x14ac:dyDescent="0.3">
      <c r="B925" s="83"/>
      <c r="C925" s="84"/>
      <c r="D925" s="84"/>
      <c r="E925" s="85"/>
      <c r="F925" s="84"/>
    </row>
    <row r="926" spans="2:6" x14ac:dyDescent="0.3">
      <c r="B926" s="83"/>
      <c r="C926" s="84"/>
      <c r="D926" s="84"/>
      <c r="E926" s="85"/>
      <c r="F926" s="84"/>
    </row>
    <row r="927" spans="2:6" x14ac:dyDescent="0.3">
      <c r="B927" s="83"/>
      <c r="C927" s="84"/>
      <c r="D927" s="84"/>
      <c r="E927" s="85"/>
      <c r="F927" s="84"/>
    </row>
    <row r="928" spans="2:6" x14ac:dyDescent="0.3">
      <c r="B928" s="83"/>
      <c r="C928" s="84"/>
      <c r="D928" s="84"/>
      <c r="E928" s="85"/>
      <c r="F928" s="84"/>
    </row>
    <row r="929" spans="2:6" x14ac:dyDescent="0.3">
      <c r="B929" s="83"/>
      <c r="C929" s="84"/>
      <c r="D929" s="84"/>
      <c r="E929" s="85"/>
      <c r="F929" s="84"/>
    </row>
    <row r="930" spans="2:6" x14ac:dyDescent="0.3">
      <c r="B930" s="83"/>
      <c r="C930" s="84"/>
      <c r="D930" s="84"/>
      <c r="E930" s="85"/>
      <c r="F930" s="84"/>
    </row>
    <row r="931" spans="2:6" x14ac:dyDescent="0.3">
      <c r="B931" s="83"/>
      <c r="C931" s="84"/>
      <c r="D931" s="84"/>
      <c r="E931" s="85"/>
      <c r="F931" s="84"/>
    </row>
    <row r="932" spans="2:6" x14ac:dyDescent="0.3">
      <c r="B932" s="83"/>
      <c r="C932" s="84"/>
      <c r="D932" s="84"/>
      <c r="E932" s="85"/>
      <c r="F932" s="84"/>
    </row>
    <row r="933" spans="2:6" x14ac:dyDescent="0.3">
      <c r="B933" s="83"/>
      <c r="C933" s="84"/>
      <c r="D933" s="84"/>
      <c r="E933" s="85"/>
      <c r="F933" s="84"/>
    </row>
    <row r="934" spans="2:6" x14ac:dyDescent="0.3">
      <c r="B934" s="83"/>
      <c r="C934" s="84"/>
      <c r="D934" s="84"/>
      <c r="E934" s="85"/>
      <c r="F934" s="84"/>
    </row>
    <row r="935" spans="2:6" x14ac:dyDescent="0.3">
      <c r="B935" s="83"/>
      <c r="C935" s="84"/>
      <c r="D935" s="84"/>
      <c r="E935" s="85"/>
      <c r="F935" s="84"/>
    </row>
    <row r="936" spans="2:6" x14ac:dyDescent="0.3">
      <c r="B936" s="83"/>
      <c r="C936" s="84"/>
      <c r="D936" s="84"/>
      <c r="E936" s="85"/>
      <c r="F936" s="84"/>
    </row>
    <row r="937" spans="2:6" x14ac:dyDescent="0.3">
      <c r="B937" s="83"/>
      <c r="C937" s="84"/>
      <c r="D937" s="84"/>
      <c r="E937" s="85"/>
      <c r="F937" s="84"/>
    </row>
    <row r="938" spans="2:6" x14ac:dyDescent="0.3">
      <c r="B938" s="83"/>
      <c r="C938" s="84"/>
      <c r="D938" s="84"/>
      <c r="E938" s="85"/>
      <c r="F938" s="84"/>
    </row>
    <row r="939" spans="2:6" x14ac:dyDescent="0.3">
      <c r="B939" s="83"/>
      <c r="C939" s="84"/>
      <c r="D939" s="84"/>
      <c r="E939" s="85"/>
      <c r="F939" s="84"/>
    </row>
    <row r="940" spans="2:6" x14ac:dyDescent="0.3">
      <c r="B940" s="83"/>
      <c r="C940" s="84"/>
      <c r="D940" s="84"/>
      <c r="E940" s="85"/>
      <c r="F940" s="84"/>
    </row>
    <row r="941" spans="2:6" x14ac:dyDescent="0.3">
      <c r="B941" s="83"/>
      <c r="C941" s="84"/>
      <c r="D941" s="84"/>
      <c r="E941" s="85"/>
      <c r="F941" s="84"/>
    </row>
    <row r="942" spans="2:6" x14ac:dyDescent="0.3">
      <c r="B942" s="83"/>
      <c r="C942" s="84"/>
      <c r="D942" s="84"/>
      <c r="E942" s="85"/>
      <c r="F942" s="84"/>
    </row>
    <row r="943" spans="2:6" x14ac:dyDescent="0.3">
      <c r="B943" s="83"/>
      <c r="C943" s="84"/>
      <c r="D943" s="84"/>
      <c r="E943" s="85"/>
      <c r="F943" s="84"/>
    </row>
    <row r="944" spans="2:6" x14ac:dyDescent="0.3">
      <c r="B944" s="83"/>
      <c r="C944" s="84"/>
      <c r="D944" s="84"/>
      <c r="E944" s="85"/>
      <c r="F944" s="84"/>
    </row>
    <row r="945" spans="2:6" x14ac:dyDescent="0.3">
      <c r="B945" s="83"/>
      <c r="C945" s="84"/>
      <c r="D945" s="84"/>
      <c r="E945" s="85"/>
      <c r="F945" s="84"/>
    </row>
    <row r="946" spans="2:6" x14ac:dyDescent="0.3">
      <c r="B946" s="83"/>
      <c r="C946" s="84"/>
      <c r="D946" s="84"/>
      <c r="E946" s="85"/>
      <c r="F946" s="84"/>
    </row>
    <row r="947" spans="2:6" x14ac:dyDescent="0.3">
      <c r="B947" s="83"/>
      <c r="C947" s="84"/>
      <c r="D947" s="84"/>
      <c r="E947" s="85"/>
      <c r="F947" s="84"/>
    </row>
    <row r="948" spans="2:6" x14ac:dyDescent="0.3">
      <c r="B948" s="83"/>
      <c r="C948" s="84"/>
      <c r="D948" s="84"/>
      <c r="E948" s="85"/>
      <c r="F948" s="84"/>
    </row>
    <row r="949" spans="2:6" x14ac:dyDescent="0.3">
      <c r="B949" s="83"/>
      <c r="C949" s="84"/>
      <c r="D949" s="84"/>
      <c r="E949" s="85"/>
      <c r="F949" s="84"/>
    </row>
    <row r="950" spans="2:6" x14ac:dyDescent="0.3">
      <c r="B950" s="83"/>
      <c r="C950" s="84"/>
      <c r="D950" s="84"/>
      <c r="E950" s="85"/>
      <c r="F950" s="84"/>
    </row>
    <row r="951" spans="2:6" x14ac:dyDescent="0.3">
      <c r="B951" s="83"/>
      <c r="C951" s="84"/>
      <c r="D951" s="84"/>
      <c r="E951" s="85"/>
      <c r="F951" s="84"/>
    </row>
    <row r="952" spans="2:6" x14ac:dyDescent="0.3">
      <c r="B952" s="83"/>
      <c r="C952" s="84"/>
      <c r="D952" s="84"/>
      <c r="E952" s="85"/>
      <c r="F952" s="84"/>
    </row>
    <row r="953" spans="2:6" x14ac:dyDescent="0.3">
      <c r="B953" s="83"/>
      <c r="C953" s="84"/>
      <c r="D953" s="84"/>
      <c r="E953" s="85"/>
      <c r="F953" s="84"/>
    </row>
    <row r="954" spans="2:6" x14ac:dyDescent="0.3">
      <c r="B954" s="83"/>
      <c r="C954" s="84"/>
      <c r="D954" s="84"/>
      <c r="E954" s="85"/>
      <c r="F954" s="84"/>
    </row>
    <row r="955" spans="2:6" x14ac:dyDescent="0.3">
      <c r="B955" s="83"/>
      <c r="C955" s="84"/>
      <c r="D955" s="84"/>
      <c r="E955" s="85"/>
      <c r="F955" s="84"/>
    </row>
    <row r="956" spans="2:6" x14ac:dyDescent="0.3">
      <c r="B956" s="83"/>
      <c r="C956" s="84"/>
      <c r="D956" s="84"/>
      <c r="E956" s="85"/>
      <c r="F956" s="84"/>
    </row>
    <row r="957" spans="2:6" x14ac:dyDescent="0.3">
      <c r="B957" s="83"/>
      <c r="C957" s="84"/>
      <c r="D957" s="84"/>
      <c r="E957" s="85"/>
      <c r="F957" s="84"/>
    </row>
    <row r="958" spans="2:6" x14ac:dyDescent="0.3">
      <c r="B958" s="83"/>
      <c r="C958" s="84"/>
      <c r="D958" s="84"/>
      <c r="E958" s="85"/>
      <c r="F958" s="84"/>
    </row>
    <row r="959" spans="2:6" x14ac:dyDescent="0.3">
      <c r="B959" s="83"/>
      <c r="C959" s="84"/>
      <c r="D959" s="84"/>
      <c r="E959" s="85"/>
      <c r="F959" s="84"/>
    </row>
    <row r="960" spans="2:6" x14ac:dyDescent="0.3">
      <c r="B960" s="83"/>
      <c r="C960" s="84"/>
      <c r="D960" s="84"/>
      <c r="E960" s="85"/>
      <c r="F960" s="84"/>
    </row>
    <row r="961" spans="2:6" x14ac:dyDescent="0.3">
      <c r="B961" s="83"/>
      <c r="C961" s="84"/>
      <c r="D961" s="84"/>
      <c r="E961" s="85"/>
      <c r="F961" s="84"/>
    </row>
    <row r="962" spans="2:6" x14ac:dyDescent="0.3">
      <c r="B962" s="83"/>
      <c r="C962" s="84"/>
      <c r="D962" s="84"/>
      <c r="E962" s="85"/>
      <c r="F962" s="84"/>
    </row>
    <row r="963" spans="2:6" x14ac:dyDescent="0.3">
      <c r="B963" s="83"/>
      <c r="C963" s="84"/>
      <c r="D963" s="84"/>
      <c r="E963" s="85"/>
      <c r="F963" s="84"/>
    </row>
    <row r="964" spans="2:6" x14ac:dyDescent="0.3">
      <c r="B964" s="83"/>
      <c r="C964" s="84"/>
      <c r="D964" s="84"/>
      <c r="E964" s="85"/>
      <c r="F964" s="84"/>
    </row>
    <row r="965" spans="2:6" x14ac:dyDescent="0.3">
      <c r="B965" s="83"/>
      <c r="C965" s="84"/>
      <c r="D965" s="84"/>
      <c r="E965" s="85"/>
      <c r="F965" s="84"/>
    </row>
    <row r="966" spans="2:6" x14ac:dyDescent="0.3">
      <c r="B966" s="83"/>
      <c r="C966" s="84"/>
      <c r="D966" s="84"/>
      <c r="E966" s="85"/>
      <c r="F966" s="84"/>
    </row>
    <row r="967" spans="2:6" x14ac:dyDescent="0.3">
      <c r="B967" s="83"/>
      <c r="C967" s="84"/>
      <c r="D967" s="84"/>
      <c r="E967" s="85"/>
      <c r="F967" s="84"/>
    </row>
    <row r="968" spans="2:6" x14ac:dyDescent="0.3">
      <c r="B968" s="83"/>
      <c r="C968" s="84"/>
      <c r="D968" s="84"/>
      <c r="E968" s="85"/>
      <c r="F968" s="84"/>
    </row>
    <row r="969" spans="2:6" x14ac:dyDescent="0.3">
      <c r="B969" s="83"/>
      <c r="C969" s="84"/>
      <c r="D969" s="84"/>
      <c r="E969" s="85"/>
      <c r="F969" s="84"/>
    </row>
    <row r="970" spans="2:6" x14ac:dyDescent="0.3">
      <c r="B970" s="83"/>
      <c r="C970" s="84"/>
      <c r="D970" s="84"/>
      <c r="E970" s="85"/>
      <c r="F970" s="84"/>
    </row>
    <row r="971" spans="2:6" x14ac:dyDescent="0.3">
      <c r="B971" s="83"/>
      <c r="C971" s="84"/>
      <c r="D971" s="84"/>
      <c r="E971" s="85"/>
      <c r="F971" s="84"/>
    </row>
    <row r="972" spans="2:6" x14ac:dyDescent="0.3">
      <c r="B972" s="83"/>
      <c r="C972" s="84"/>
      <c r="D972" s="84"/>
      <c r="E972" s="85"/>
      <c r="F972" s="84"/>
    </row>
    <row r="973" spans="2:6" x14ac:dyDescent="0.3">
      <c r="B973" s="83"/>
      <c r="C973" s="84"/>
      <c r="D973" s="84"/>
      <c r="E973" s="85"/>
      <c r="F973" s="84"/>
    </row>
    <row r="974" spans="2:6" x14ac:dyDescent="0.3">
      <c r="B974" s="83"/>
      <c r="C974" s="84"/>
      <c r="D974" s="84"/>
      <c r="E974" s="85"/>
      <c r="F974" s="84"/>
    </row>
    <row r="975" spans="2:6" x14ac:dyDescent="0.3">
      <c r="B975" s="83"/>
      <c r="C975" s="84"/>
      <c r="D975" s="84"/>
      <c r="E975" s="85"/>
      <c r="F975" s="84"/>
    </row>
    <row r="976" spans="2:6" x14ac:dyDescent="0.3">
      <c r="B976" s="83"/>
      <c r="C976" s="84"/>
      <c r="D976" s="84"/>
      <c r="E976" s="85"/>
      <c r="F976" s="84"/>
    </row>
    <row r="977" spans="2:6" x14ac:dyDescent="0.3">
      <c r="B977" s="83"/>
      <c r="C977" s="84"/>
      <c r="D977" s="84"/>
      <c r="E977" s="85"/>
      <c r="F977" s="84"/>
    </row>
    <row r="978" spans="2:6" x14ac:dyDescent="0.3">
      <c r="B978" s="83"/>
      <c r="C978" s="84"/>
      <c r="D978" s="84"/>
      <c r="E978" s="85"/>
      <c r="F978" s="84"/>
    </row>
    <row r="979" spans="2:6" x14ac:dyDescent="0.3">
      <c r="B979" s="83"/>
      <c r="C979" s="84"/>
      <c r="D979" s="84"/>
      <c r="E979" s="85"/>
      <c r="F979" s="84"/>
    </row>
    <row r="980" spans="2:6" x14ac:dyDescent="0.3">
      <c r="B980" s="83"/>
      <c r="C980" s="84"/>
      <c r="D980" s="84"/>
      <c r="E980" s="85"/>
      <c r="F980" s="84"/>
    </row>
    <row r="981" spans="2:6" x14ac:dyDescent="0.3">
      <c r="B981" s="83"/>
      <c r="C981" s="84"/>
      <c r="D981" s="84"/>
      <c r="E981" s="85"/>
      <c r="F981" s="84"/>
    </row>
    <row r="982" spans="2:6" x14ac:dyDescent="0.3">
      <c r="B982" s="83"/>
      <c r="C982" s="84"/>
      <c r="D982" s="84"/>
      <c r="E982" s="85"/>
      <c r="F982" s="84"/>
    </row>
    <row r="983" spans="2:6" x14ac:dyDescent="0.3">
      <c r="B983" s="83"/>
      <c r="C983" s="84"/>
      <c r="D983" s="84"/>
      <c r="E983" s="85"/>
      <c r="F983" s="84"/>
    </row>
    <row r="984" spans="2:6" x14ac:dyDescent="0.3">
      <c r="B984" s="83"/>
      <c r="C984" s="84"/>
      <c r="D984" s="84"/>
      <c r="E984" s="85"/>
      <c r="F984" s="84"/>
    </row>
    <row r="985" spans="2:6" x14ac:dyDescent="0.3">
      <c r="B985" s="83"/>
      <c r="C985" s="84"/>
      <c r="D985" s="84"/>
      <c r="E985" s="85"/>
      <c r="F985" s="84"/>
    </row>
    <row r="986" spans="2:6" x14ac:dyDescent="0.3">
      <c r="B986" s="83"/>
      <c r="C986" s="84"/>
      <c r="D986" s="84"/>
      <c r="E986" s="85"/>
      <c r="F986" s="84"/>
    </row>
    <row r="987" spans="2:6" x14ac:dyDescent="0.3">
      <c r="B987" s="83"/>
      <c r="C987" s="84"/>
      <c r="D987" s="84"/>
      <c r="E987" s="85"/>
      <c r="F987" s="84"/>
    </row>
    <row r="988" spans="2:6" x14ac:dyDescent="0.3">
      <c r="B988" s="83"/>
      <c r="C988" s="84"/>
      <c r="D988" s="84"/>
      <c r="E988" s="85"/>
      <c r="F988" s="84"/>
    </row>
    <row r="989" spans="2:6" x14ac:dyDescent="0.3">
      <c r="B989" s="83"/>
      <c r="C989" s="84"/>
      <c r="D989" s="84"/>
      <c r="E989" s="85"/>
      <c r="F989" s="84"/>
    </row>
    <row r="990" spans="2:6" x14ac:dyDescent="0.3">
      <c r="B990" s="83"/>
      <c r="C990" s="84"/>
      <c r="D990" s="84"/>
      <c r="E990" s="85"/>
      <c r="F990" s="84"/>
    </row>
    <row r="991" spans="2:6" x14ac:dyDescent="0.3">
      <c r="B991" s="83"/>
      <c r="C991" s="84"/>
      <c r="D991" s="84"/>
      <c r="E991" s="85"/>
      <c r="F991" s="84"/>
    </row>
    <row r="992" spans="2:6" x14ac:dyDescent="0.3">
      <c r="B992" s="83"/>
      <c r="C992" s="84"/>
      <c r="D992" s="84"/>
      <c r="E992" s="85"/>
      <c r="F992" s="84"/>
    </row>
    <row r="993" spans="2:6" x14ac:dyDescent="0.3">
      <c r="B993" s="83"/>
      <c r="C993" s="84"/>
      <c r="D993" s="84"/>
      <c r="E993" s="85"/>
      <c r="F993" s="84"/>
    </row>
    <row r="994" spans="2:6" x14ac:dyDescent="0.3">
      <c r="B994" s="83"/>
      <c r="C994" s="84"/>
      <c r="D994" s="84"/>
      <c r="E994" s="85"/>
      <c r="F994" s="84"/>
    </row>
    <row r="995" spans="2:6" x14ac:dyDescent="0.3">
      <c r="B995" s="83"/>
      <c r="C995" s="84"/>
      <c r="D995" s="84"/>
      <c r="E995" s="85"/>
      <c r="F995" s="84"/>
    </row>
    <row r="996" spans="2:6" x14ac:dyDescent="0.3">
      <c r="B996" s="83"/>
      <c r="C996" s="84"/>
      <c r="D996" s="84"/>
      <c r="E996" s="85"/>
      <c r="F996" s="84"/>
    </row>
    <row r="997" spans="2:6" x14ac:dyDescent="0.3">
      <c r="B997" s="83"/>
      <c r="C997" s="84"/>
      <c r="D997" s="84"/>
      <c r="E997" s="85"/>
      <c r="F997" s="84"/>
    </row>
    <row r="998" spans="2:6" x14ac:dyDescent="0.3">
      <c r="B998" s="83"/>
      <c r="C998" s="84"/>
      <c r="D998" s="84"/>
      <c r="E998" s="85"/>
      <c r="F998" s="84"/>
    </row>
    <row r="999" spans="2:6" x14ac:dyDescent="0.3">
      <c r="B999" s="83"/>
      <c r="C999" s="84"/>
      <c r="D999" s="84"/>
      <c r="E999" s="85"/>
      <c r="F999" s="84"/>
    </row>
    <row r="1000" spans="2:6" x14ac:dyDescent="0.3">
      <c r="B1000" s="83"/>
      <c r="C1000" s="84"/>
      <c r="D1000" s="84"/>
      <c r="E1000" s="85"/>
      <c r="F1000" s="84"/>
    </row>
    <row r="1001" spans="2:6" x14ac:dyDescent="0.3">
      <c r="B1001" s="83"/>
      <c r="C1001" s="84"/>
      <c r="D1001" s="84"/>
      <c r="E1001" s="85"/>
      <c r="F1001" s="84"/>
    </row>
    <row r="1002" spans="2:6" x14ac:dyDescent="0.3">
      <c r="B1002" s="83"/>
      <c r="C1002" s="84"/>
      <c r="D1002" s="84"/>
      <c r="E1002" s="85"/>
      <c r="F1002" s="84"/>
    </row>
    <row r="1003" spans="2:6" x14ac:dyDescent="0.3">
      <c r="B1003" s="83"/>
      <c r="C1003" s="84"/>
      <c r="D1003" s="84"/>
      <c r="E1003" s="85"/>
      <c r="F1003" s="84"/>
    </row>
    <row r="1004" spans="2:6" x14ac:dyDescent="0.3">
      <c r="B1004" s="83"/>
      <c r="C1004" s="84"/>
      <c r="D1004" s="84"/>
      <c r="E1004" s="85"/>
      <c r="F1004" s="84"/>
    </row>
    <row r="1005" spans="2:6" x14ac:dyDescent="0.3">
      <c r="B1005" s="83"/>
      <c r="C1005" s="84"/>
      <c r="D1005" s="84"/>
      <c r="E1005" s="85"/>
      <c r="F1005" s="84"/>
    </row>
    <row r="1006" spans="2:6" x14ac:dyDescent="0.3">
      <c r="B1006" s="83"/>
      <c r="C1006" s="84"/>
      <c r="D1006" s="84"/>
      <c r="E1006" s="85"/>
      <c r="F1006" s="84"/>
    </row>
    <row r="1007" spans="2:6" x14ac:dyDescent="0.3">
      <c r="B1007" s="83"/>
      <c r="C1007" s="84"/>
      <c r="D1007" s="84"/>
      <c r="E1007" s="85"/>
      <c r="F1007" s="84"/>
    </row>
    <row r="1008" spans="2:6" x14ac:dyDescent="0.3">
      <c r="B1008" s="83"/>
      <c r="C1008" s="84"/>
      <c r="D1008" s="84"/>
      <c r="E1008" s="85"/>
      <c r="F1008" s="84"/>
    </row>
    <row r="1009" spans="2:6" x14ac:dyDescent="0.3">
      <c r="B1009" s="83"/>
      <c r="C1009" s="84"/>
      <c r="D1009" s="84"/>
      <c r="E1009" s="85"/>
      <c r="F1009" s="84"/>
    </row>
    <row r="1010" spans="2:6" x14ac:dyDescent="0.3">
      <c r="B1010" s="83"/>
      <c r="C1010" s="84"/>
      <c r="D1010" s="84"/>
      <c r="E1010" s="85"/>
      <c r="F1010" s="84"/>
    </row>
    <row r="1011" spans="2:6" x14ac:dyDescent="0.3">
      <c r="B1011" s="83"/>
      <c r="C1011" s="84"/>
      <c r="D1011" s="84"/>
      <c r="E1011" s="85"/>
      <c r="F1011" s="84"/>
    </row>
    <row r="1012" spans="2:6" x14ac:dyDescent="0.3">
      <c r="B1012" s="83"/>
      <c r="C1012" s="84"/>
      <c r="D1012" s="84"/>
      <c r="E1012" s="85"/>
      <c r="F1012" s="84"/>
    </row>
    <row r="1013" spans="2:6" x14ac:dyDescent="0.3">
      <c r="B1013" s="83"/>
      <c r="C1013" s="84"/>
      <c r="D1013" s="84"/>
      <c r="E1013" s="85"/>
      <c r="F1013" s="84"/>
    </row>
    <row r="1014" spans="2:6" x14ac:dyDescent="0.3">
      <c r="B1014" s="83"/>
      <c r="C1014" s="84"/>
      <c r="D1014" s="84"/>
      <c r="E1014" s="85"/>
      <c r="F1014" s="84"/>
    </row>
    <row r="1015" spans="2:6" x14ac:dyDescent="0.3">
      <c r="B1015" s="83"/>
      <c r="C1015" s="84"/>
      <c r="D1015" s="84"/>
      <c r="E1015" s="85"/>
      <c r="F1015" s="84"/>
    </row>
    <row r="1016" spans="2:6" x14ac:dyDescent="0.3">
      <c r="B1016" s="83"/>
      <c r="C1016" s="84"/>
      <c r="D1016" s="84"/>
      <c r="E1016" s="85"/>
      <c r="F1016" s="84"/>
    </row>
    <row r="1017" spans="2:6" x14ac:dyDescent="0.3">
      <c r="B1017" s="83"/>
      <c r="C1017" s="84"/>
      <c r="D1017" s="84"/>
      <c r="E1017" s="85"/>
      <c r="F1017" s="84"/>
    </row>
    <row r="1018" spans="2:6" x14ac:dyDescent="0.3">
      <c r="B1018" s="83"/>
      <c r="C1018" s="84"/>
      <c r="D1018" s="84"/>
      <c r="E1018" s="85"/>
      <c r="F1018" s="84"/>
    </row>
    <row r="1019" spans="2:6" x14ac:dyDescent="0.3">
      <c r="B1019" s="83"/>
      <c r="C1019" s="84"/>
      <c r="D1019" s="84"/>
      <c r="E1019" s="85"/>
      <c r="F1019" s="84"/>
    </row>
    <row r="1020" spans="2:6" x14ac:dyDescent="0.3">
      <c r="B1020" s="83"/>
      <c r="C1020" s="84"/>
      <c r="D1020" s="84"/>
      <c r="E1020" s="85"/>
      <c r="F1020" s="84"/>
    </row>
    <row r="1021" spans="2:6" x14ac:dyDescent="0.3">
      <c r="B1021" s="83"/>
      <c r="C1021" s="84"/>
      <c r="D1021" s="84"/>
      <c r="E1021" s="85"/>
      <c r="F1021" s="84"/>
    </row>
    <row r="1022" spans="2:6" x14ac:dyDescent="0.3">
      <c r="B1022" s="83"/>
      <c r="C1022" s="84"/>
      <c r="D1022" s="84"/>
      <c r="E1022" s="85"/>
      <c r="F1022" s="84"/>
    </row>
    <row r="1023" spans="2:6" x14ac:dyDescent="0.3">
      <c r="B1023" s="83"/>
      <c r="C1023" s="84"/>
      <c r="D1023" s="84"/>
      <c r="E1023" s="85"/>
      <c r="F1023" s="84"/>
    </row>
    <row r="1024" spans="2:6" x14ac:dyDescent="0.3">
      <c r="B1024" s="83"/>
      <c r="C1024" s="84"/>
      <c r="D1024" s="84"/>
      <c r="E1024" s="85"/>
      <c r="F1024" s="84"/>
    </row>
    <row r="1025" spans="2:6" x14ac:dyDescent="0.3">
      <c r="B1025" s="83"/>
      <c r="C1025" s="84"/>
      <c r="D1025" s="84"/>
      <c r="E1025" s="85"/>
      <c r="F1025" s="84"/>
    </row>
    <row r="1026" spans="2:6" x14ac:dyDescent="0.3">
      <c r="B1026" s="83"/>
      <c r="C1026" s="84"/>
      <c r="D1026" s="84"/>
      <c r="E1026" s="85"/>
      <c r="F1026" s="84"/>
    </row>
    <row r="1027" spans="2:6" x14ac:dyDescent="0.3">
      <c r="B1027" s="83"/>
      <c r="C1027" s="84"/>
      <c r="D1027" s="84"/>
      <c r="E1027" s="85"/>
      <c r="F1027" s="84"/>
    </row>
    <row r="1028" spans="2:6" x14ac:dyDescent="0.3">
      <c r="B1028" s="83"/>
      <c r="C1028" s="84"/>
      <c r="D1028" s="84"/>
      <c r="E1028" s="85"/>
      <c r="F1028" s="84"/>
    </row>
    <row r="1029" spans="2:6" x14ac:dyDescent="0.3">
      <c r="B1029" s="83"/>
      <c r="C1029" s="84"/>
      <c r="D1029" s="84"/>
      <c r="E1029" s="85"/>
      <c r="F1029" s="84"/>
    </row>
    <row r="1030" spans="2:6" x14ac:dyDescent="0.3">
      <c r="B1030" s="83"/>
      <c r="C1030" s="84"/>
      <c r="D1030" s="84"/>
      <c r="E1030" s="85"/>
      <c r="F1030" s="84"/>
    </row>
    <row r="1031" spans="2:6" x14ac:dyDescent="0.3">
      <c r="B1031" s="83"/>
      <c r="C1031" s="84"/>
      <c r="D1031" s="84"/>
      <c r="E1031" s="85"/>
      <c r="F1031" s="84"/>
    </row>
    <row r="1032" spans="2:6" x14ac:dyDescent="0.3">
      <c r="B1032" s="83"/>
      <c r="C1032" s="84"/>
      <c r="D1032" s="84"/>
      <c r="E1032" s="85"/>
      <c r="F1032" s="84"/>
    </row>
    <row r="1033" spans="2:6" x14ac:dyDescent="0.3">
      <c r="B1033" s="83"/>
      <c r="C1033" s="84"/>
      <c r="D1033" s="84"/>
      <c r="E1033" s="85"/>
      <c r="F1033" s="84"/>
    </row>
    <row r="1034" spans="2:6" x14ac:dyDescent="0.3">
      <c r="B1034" s="83"/>
      <c r="C1034" s="84"/>
      <c r="D1034" s="84"/>
      <c r="E1034" s="85"/>
      <c r="F1034" s="84"/>
    </row>
    <row r="1035" spans="2:6" x14ac:dyDescent="0.3">
      <c r="B1035" s="83"/>
      <c r="C1035" s="84"/>
      <c r="D1035" s="84"/>
      <c r="E1035" s="85"/>
      <c r="F1035" s="84"/>
    </row>
    <row r="1036" spans="2:6" x14ac:dyDescent="0.3">
      <c r="B1036" s="83"/>
      <c r="C1036" s="84"/>
      <c r="D1036" s="84"/>
      <c r="E1036" s="85"/>
      <c r="F1036" s="84"/>
    </row>
    <row r="1037" spans="2:6" x14ac:dyDescent="0.3">
      <c r="B1037" s="83"/>
      <c r="C1037" s="84"/>
      <c r="D1037" s="84"/>
      <c r="E1037" s="85"/>
      <c r="F1037" s="84"/>
    </row>
    <row r="1038" spans="2:6" x14ac:dyDescent="0.3">
      <c r="B1038" s="83"/>
      <c r="C1038" s="84"/>
      <c r="D1038" s="84"/>
      <c r="E1038" s="85"/>
      <c r="F1038" s="84"/>
    </row>
    <row r="1039" spans="2:6" x14ac:dyDescent="0.3">
      <c r="B1039" s="83"/>
      <c r="C1039" s="84"/>
      <c r="D1039" s="84"/>
      <c r="E1039" s="85"/>
      <c r="F1039" s="84"/>
    </row>
    <row r="1040" spans="2:6" x14ac:dyDescent="0.3">
      <c r="B1040" s="83"/>
      <c r="C1040" s="84"/>
      <c r="D1040" s="84"/>
      <c r="E1040" s="85"/>
      <c r="F1040" s="84"/>
    </row>
    <row r="1041" spans="2:6" x14ac:dyDescent="0.3">
      <c r="B1041" s="83"/>
      <c r="C1041" s="84"/>
      <c r="D1041" s="84"/>
      <c r="E1041" s="85"/>
      <c r="F1041" s="84"/>
    </row>
    <row r="1042" spans="2:6" x14ac:dyDescent="0.3">
      <c r="B1042" s="83"/>
      <c r="C1042" s="84"/>
      <c r="D1042" s="84"/>
      <c r="E1042" s="85"/>
      <c r="F1042" s="84"/>
    </row>
    <row r="1043" spans="2:6" x14ac:dyDescent="0.3">
      <c r="B1043" s="83"/>
      <c r="C1043" s="84"/>
      <c r="D1043" s="84"/>
      <c r="E1043" s="85"/>
      <c r="F1043" s="84"/>
    </row>
    <row r="1044" spans="2:6" x14ac:dyDescent="0.3">
      <c r="B1044" s="83"/>
      <c r="C1044" s="84"/>
      <c r="D1044" s="84"/>
      <c r="E1044" s="85"/>
      <c r="F1044" s="84"/>
    </row>
    <row r="1045" spans="2:6" x14ac:dyDescent="0.3">
      <c r="B1045" s="83"/>
      <c r="C1045" s="84"/>
      <c r="D1045" s="84"/>
      <c r="E1045" s="85"/>
      <c r="F1045" s="84"/>
    </row>
    <row r="1046" spans="2:6" x14ac:dyDescent="0.3">
      <c r="B1046" s="83"/>
      <c r="C1046" s="84"/>
      <c r="D1046" s="84"/>
      <c r="E1046" s="85"/>
      <c r="F1046" s="84"/>
    </row>
    <row r="1047" spans="2:6" x14ac:dyDescent="0.3">
      <c r="B1047" s="83"/>
      <c r="C1047" s="84"/>
      <c r="D1047" s="84"/>
      <c r="E1047" s="85"/>
      <c r="F1047" s="84"/>
    </row>
    <row r="1048" spans="2:6" x14ac:dyDescent="0.3">
      <c r="B1048" s="83"/>
      <c r="C1048" s="84"/>
      <c r="D1048" s="84"/>
      <c r="E1048" s="85"/>
      <c r="F1048" s="84"/>
    </row>
    <row r="1049" spans="2:6" x14ac:dyDescent="0.3">
      <c r="B1049" s="83"/>
      <c r="C1049" s="84"/>
      <c r="D1049" s="84"/>
      <c r="E1049" s="85"/>
      <c r="F1049" s="84"/>
    </row>
    <row r="1050" spans="2:6" x14ac:dyDescent="0.3">
      <c r="B1050" s="83"/>
      <c r="C1050" s="84"/>
      <c r="D1050" s="84"/>
      <c r="E1050" s="85"/>
      <c r="F1050" s="84"/>
    </row>
    <row r="1051" spans="2:6" x14ac:dyDescent="0.3">
      <c r="B1051" s="83"/>
      <c r="C1051" s="84"/>
      <c r="D1051" s="84"/>
      <c r="E1051" s="85"/>
      <c r="F1051" s="84"/>
    </row>
    <row r="1052" spans="2:6" x14ac:dyDescent="0.3">
      <c r="B1052" s="83"/>
      <c r="C1052" s="84"/>
      <c r="D1052" s="84"/>
      <c r="E1052" s="85"/>
      <c r="F1052" s="84"/>
    </row>
    <row r="1053" spans="2:6" x14ac:dyDescent="0.3">
      <c r="B1053" s="83"/>
      <c r="C1053" s="84"/>
      <c r="D1053" s="84"/>
      <c r="E1053" s="85"/>
      <c r="F1053" s="84"/>
    </row>
    <row r="1054" spans="2:6" x14ac:dyDescent="0.3">
      <c r="B1054" s="83"/>
      <c r="C1054" s="84"/>
      <c r="D1054" s="84"/>
      <c r="E1054" s="85"/>
      <c r="F1054" s="84"/>
    </row>
    <row r="1055" spans="2:6" x14ac:dyDescent="0.3">
      <c r="B1055" s="83"/>
      <c r="C1055" s="84"/>
      <c r="D1055" s="84"/>
      <c r="E1055" s="85"/>
      <c r="F1055" s="84"/>
    </row>
    <row r="1056" spans="2:6" x14ac:dyDescent="0.3">
      <c r="B1056" s="83"/>
      <c r="C1056" s="84"/>
      <c r="D1056" s="84"/>
      <c r="E1056" s="85"/>
      <c r="F1056" s="84"/>
    </row>
    <row r="1057" spans="2:6" x14ac:dyDescent="0.3">
      <c r="B1057" s="83"/>
      <c r="C1057" s="84"/>
      <c r="D1057" s="84"/>
      <c r="E1057" s="85"/>
      <c r="F1057" s="84"/>
    </row>
    <row r="1058" spans="2:6" x14ac:dyDescent="0.3">
      <c r="B1058" s="83"/>
      <c r="C1058" s="84"/>
      <c r="D1058" s="84"/>
      <c r="E1058" s="85"/>
      <c r="F1058" s="84"/>
    </row>
    <row r="1059" spans="2:6" x14ac:dyDescent="0.3">
      <c r="B1059" s="83"/>
      <c r="C1059" s="84"/>
      <c r="D1059" s="84"/>
      <c r="E1059" s="85"/>
      <c r="F1059" s="84"/>
    </row>
    <row r="1060" spans="2:6" x14ac:dyDescent="0.3">
      <c r="B1060" s="83"/>
      <c r="C1060" s="84"/>
      <c r="D1060" s="84"/>
      <c r="E1060" s="85"/>
      <c r="F1060" s="84"/>
    </row>
    <row r="1061" spans="2:6" x14ac:dyDescent="0.3">
      <c r="B1061" s="83"/>
      <c r="C1061" s="84"/>
      <c r="D1061" s="84"/>
      <c r="E1061" s="85"/>
      <c r="F1061" s="84"/>
    </row>
    <row r="1062" spans="2:6" x14ac:dyDescent="0.3">
      <c r="B1062" s="83"/>
      <c r="C1062" s="84"/>
      <c r="D1062" s="84"/>
      <c r="E1062" s="85"/>
      <c r="F1062" s="84"/>
    </row>
    <row r="1063" spans="2:6" x14ac:dyDescent="0.3">
      <c r="B1063" s="83"/>
      <c r="C1063" s="84"/>
      <c r="D1063" s="84"/>
      <c r="E1063" s="85"/>
      <c r="F1063" s="84"/>
    </row>
    <row r="1064" spans="2:6" x14ac:dyDescent="0.3">
      <c r="B1064" s="83"/>
      <c r="C1064" s="84"/>
      <c r="D1064" s="84"/>
      <c r="E1064" s="85"/>
      <c r="F1064" s="84"/>
    </row>
    <row r="1065" spans="2:6" x14ac:dyDescent="0.3">
      <c r="B1065" s="83"/>
      <c r="C1065" s="84"/>
      <c r="D1065" s="84"/>
      <c r="E1065" s="85"/>
      <c r="F1065" s="84"/>
    </row>
    <row r="1066" spans="2:6" x14ac:dyDescent="0.3">
      <c r="B1066" s="83"/>
      <c r="C1066" s="84"/>
      <c r="D1066" s="84"/>
      <c r="E1066" s="85"/>
      <c r="F1066" s="84"/>
    </row>
    <row r="1067" spans="2:6" x14ac:dyDescent="0.3">
      <c r="B1067" s="83"/>
      <c r="C1067" s="84"/>
      <c r="D1067" s="84"/>
      <c r="E1067" s="85"/>
      <c r="F1067" s="84"/>
    </row>
    <row r="1068" spans="2:6" x14ac:dyDescent="0.3">
      <c r="B1068" s="83"/>
      <c r="C1068" s="84"/>
      <c r="D1068" s="84"/>
      <c r="E1068" s="85"/>
      <c r="F1068" s="84"/>
    </row>
    <row r="1069" spans="2:6" x14ac:dyDescent="0.3">
      <c r="B1069" s="83"/>
      <c r="C1069" s="84"/>
      <c r="D1069" s="84"/>
      <c r="E1069" s="85"/>
      <c r="F1069" s="84"/>
    </row>
    <row r="1070" spans="2:6" x14ac:dyDescent="0.3">
      <c r="B1070" s="83"/>
      <c r="C1070" s="84"/>
      <c r="D1070" s="84"/>
      <c r="E1070" s="85"/>
      <c r="F1070" s="84"/>
    </row>
    <row r="1071" spans="2:6" x14ac:dyDescent="0.3">
      <c r="B1071" s="83"/>
      <c r="C1071" s="84"/>
      <c r="D1071" s="84"/>
      <c r="E1071" s="85"/>
      <c r="F1071" s="84"/>
    </row>
    <row r="1072" spans="2:6" x14ac:dyDescent="0.3">
      <c r="B1072" s="83"/>
      <c r="C1072" s="84"/>
      <c r="D1072" s="84"/>
      <c r="E1072" s="85"/>
      <c r="F1072" s="84"/>
    </row>
    <row r="1073" spans="2:6" x14ac:dyDescent="0.3">
      <c r="B1073" s="83"/>
      <c r="C1073" s="84"/>
      <c r="D1073" s="84"/>
      <c r="E1073" s="85"/>
      <c r="F1073" s="84"/>
    </row>
    <row r="1074" spans="2:6" x14ac:dyDescent="0.3">
      <c r="B1074" s="83"/>
      <c r="C1074" s="84"/>
      <c r="D1074" s="84"/>
      <c r="E1074" s="85"/>
      <c r="F1074" s="84"/>
    </row>
    <row r="1075" spans="2:6" x14ac:dyDescent="0.3">
      <c r="B1075" s="83"/>
      <c r="C1075" s="84"/>
      <c r="D1075" s="84"/>
      <c r="E1075" s="85"/>
      <c r="F1075" s="84"/>
    </row>
    <row r="1076" spans="2:6" x14ac:dyDescent="0.3">
      <c r="B1076" s="83"/>
      <c r="C1076" s="84"/>
      <c r="D1076" s="84"/>
      <c r="E1076" s="85"/>
      <c r="F1076" s="84"/>
    </row>
    <row r="1077" spans="2:6" x14ac:dyDescent="0.3">
      <c r="B1077" s="83"/>
      <c r="C1077" s="84"/>
      <c r="D1077" s="84"/>
      <c r="E1077" s="85"/>
      <c r="F1077" s="84"/>
    </row>
    <row r="1078" spans="2:6" x14ac:dyDescent="0.3">
      <c r="B1078" s="83"/>
      <c r="C1078" s="84"/>
      <c r="D1078" s="84"/>
      <c r="E1078" s="85"/>
      <c r="F1078" s="84"/>
    </row>
    <row r="1079" spans="2:6" x14ac:dyDescent="0.3">
      <c r="B1079" s="83"/>
      <c r="C1079" s="84"/>
      <c r="D1079" s="84"/>
      <c r="E1079" s="85"/>
      <c r="F1079" s="84"/>
    </row>
    <row r="1080" spans="2:6" x14ac:dyDescent="0.3">
      <c r="B1080" s="83"/>
      <c r="C1080" s="84"/>
      <c r="D1080" s="84"/>
      <c r="E1080" s="85"/>
      <c r="F1080" s="84"/>
    </row>
    <row r="1081" spans="2:6" x14ac:dyDescent="0.3">
      <c r="B1081" s="83"/>
      <c r="C1081" s="84"/>
      <c r="D1081" s="84"/>
      <c r="E1081" s="85"/>
      <c r="F1081" s="84"/>
    </row>
    <row r="1082" spans="2:6" x14ac:dyDescent="0.3">
      <c r="B1082" s="83"/>
      <c r="C1082" s="84"/>
      <c r="D1082" s="84"/>
      <c r="E1082" s="85"/>
      <c r="F1082" s="84"/>
    </row>
    <row r="1083" spans="2:6" x14ac:dyDescent="0.3">
      <c r="B1083" s="83"/>
      <c r="C1083" s="84"/>
      <c r="D1083" s="84"/>
      <c r="E1083" s="85"/>
      <c r="F1083" s="84"/>
    </row>
    <row r="1084" spans="2:6" x14ac:dyDescent="0.3">
      <c r="B1084" s="83"/>
      <c r="C1084" s="84"/>
      <c r="D1084" s="84"/>
      <c r="E1084" s="85"/>
      <c r="F1084" s="84"/>
    </row>
    <row r="1085" spans="2:6" x14ac:dyDescent="0.3">
      <c r="B1085" s="83"/>
      <c r="C1085" s="84"/>
      <c r="D1085" s="84"/>
      <c r="E1085" s="85"/>
      <c r="F1085" s="84"/>
    </row>
    <row r="1086" spans="2:6" x14ac:dyDescent="0.3">
      <c r="B1086" s="83"/>
      <c r="C1086" s="84"/>
      <c r="D1086" s="84"/>
      <c r="E1086" s="85"/>
      <c r="F1086" s="84"/>
    </row>
    <row r="1087" spans="2:6" x14ac:dyDescent="0.3">
      <c r="B1087" s="83"/>
      <c r="C1087" s="84"/>
      <c r="D1087" s="84"/>
      <c r="E1087" s="85"/>
      <c r="F1087" s="84"/>
    </row>
    <row r="1088" spans="2:6" x14ac:dyDescent="0.3">
      <c r="B1088" s="83"/>
      <c r="C1088" s="84"/>
      <c r="D1088" s="84"/>
      <c r="E1088" s="85"/>
      <c r="F1088" s="84"/>
    </row>
    <row r="1089" spans="2:6" x14ac:dyDescent="0.3">
      <c r="B1089" s="83"/>
      <c r="C1089" s="84"/>
      <c r="D1089" s="84"/>
      <c r="E1089" s="85"/>
      <c r="F1089" s="84"/>
    </row>
    <row r="1090" spans="2:6" x14ac:dyDescent="0.3">
      <c r="B1090" s="83"/>
      <c r="C1090" s="84"/>
      <c r="D1090" s="84"/>
      <c r="E1090" s="85"/>
      <c r="F1090" s="84"/>
    </row>
    <row r="1091" spans="2:6" x14ac:dyDescent="0.3">
      <c r="B1091" s="83"/>
      <c r="C1091" s="84"/>
      <c r="D1091" s="84"/>
      <c r="E1091" s="85"/>
      <c r="F1091" s="84"/>
    </row>
    <row r="1092" spans="2:6" x14ac:dyDescent="0.3">
      <c r="B1092" s="83"/>
      <c r="C1092" s="84"/>
      <c r="D1092" s="84"/>
      <c r="E1092" s="85"/>
      <c r="F1092" s="84"/>
    </row>
    <row r="1093" spans="2:6" x14ac:dyDescent="0.3">
      <c r="B1093" s="83"/>
      <c r="C1093" s="84"/>
      <c r="D1093" s="84"/>
      <c r="E1093" s="85"/>
      <c r="F1093" s="84"/>
    </row>
    <row r="1094" spans="2:6" x14ac:dyDescent="0.3">
      <c r="B1094" s="83"/>
      <c r="C1094" s="84"/>
      <c r="D1094" s="84"/>
      <c r="E1094" s="85"/>
      <c r="F1094" s="84"/>
    </row>
    <row r="1095" spans="2:6" x14ac:dyDescent="0.3">
      <c r="B1095" s="83"/>
      <c r="C1095" s="84"/>
      <c r="D1095" s="84"/>
      <c r="E1095" s="85"/>
      <c r="F1095" s="84"/>
    </row>
    <row r="1096" spans="2:6" x14ac:dyDescent="0.3">
      <c r="B1096" s="83"/>
      <c r="C1096" s="84"/>
      <c r="D1096" s="84"/>
      <c r="E1096" s="85"/>
      <c r="F1096" s="84"/>
    </row>
    <row r="1097" spans="2:6" x14ac:dyDescent="0.3">
      <c r="B1097" s="83"/>
      <c r="C1097" s="84"/>
      <c r="D1097" s="84"/>
      <c r="E1097" s="85"/>
      <c r="F1097" s="84"/>
    </row>
    <row r="1098" spans="2:6" x14ac:dyDescent="0.3">
      <c r="B1098" s="83"/>
      <c r="C1098" s="84"/>
      <c r="D1098" s="84"/>
      <c r="E1098" s="85"/>
      <c r="F1098" s="84"/>
    </row>
    <row r="1099" spans="2:6" x14ac:dyDescent="0.3">
      <c r="B1099" s="83"/>
      <c r="C1099" s="84"/>
      <c r="D1099" s="84"/>
      <c r="E1099" s="85"/>
      <c r="F1099" s="84"/>
    </row>
    <row r="1100" spans="2:6" x14ac:dyDescent="0.3">
      <c r="B1100" s="83"/>
      <c r="C1100" s="84"/>
      <c r="D1100" s="84"/>
      <c r="E1100" s="85"/>
      <c r="F1100" s="84"/>
    </row>
    <row r="1101" spans="2:6" x14ac:dyDescent="0.3">
      <c r="B1101" s="83"/>
      <c r="C1101" s="84"/>
      <c r="D1101" s="84"/>
      <c r="E1101" s="85"/>
      <c r="F1101" s="84"/>
    </row>
    <row r="1102" spans="2:6" x14ac:dyDescent="0.3">
      <c r="B1102" s="83"/>
      <c r="C1102" s="84"/>
      <c r="D1102" s="84"/>
      <c r="E1102" s="85"/>
      <c r="F1102" s="84"/>
    </row>
    <row r="1103" spans="2:6" x14ac:dyDescent="0.3">
      <c r="B1103" s="83"/>
      <c r="C1103" s="84"/>
      <c r="D1103" s="84"/>
      <c r="E1103" s="85"/>
      <c r="F1103" s="84"/>
    </row>
    <row r="1104" spans="2:6" x14ac:dyDescent="0.3">
      <c r="B1104" s="83"/>
      <c r="C1104" s="84"/>
      <c r="D1104" s="84"/>
      <c r="E1104" s="85"/>
      <c r="F1104" s="84"/>
    </row>
    <row r="1105" spans="2:6" x14ac:dyDescent="0.3">
      <c r="B1105" s="83"/>
      <c r="C1105" s="84"/>
      <c r="D1105" s="84"/>
      <c r="E1105" s="85"/>
      <c r="F1105" s="84"/>
    </row>
    <row r="1106" spans="2:6" x14ac:dyDescent="0.3">
      <c r="B1106" s="83"/>
      <c r="C1106" s="84"/>
      <c r="D1106" s="84"/>
      <c r="E1106" s="85"/>
      <c r="F1106" s="84"/>
    </row>
    <row r="1107" spans="2:6" x14ac:dyDescent="0.3">
      <c r="B1107" s="83"/>
      <c r="C1107" s="84"/>
      <c r="D1107" s="84"/>
      <c r="E1107" s="85"/>
      <c r="F1107" s="84"/>
    </row>
    <row r="1108" spans="2:6" x14ac:dyDescent="0.3">
      <c r="B1108" s="83"/>
      <c r="C1108" s="84"/>
      <c r="D1108" s="84"/>
      <c r="E1108" s="85"/>
      <c r="F1108" s="84"/>
    </row>
    <row r="1109" spans="2:6" x14ac:dyDescent="0.3">
      <c r="B1109" s="83"/>
      <c r="C1109" s="84"/>
      <c r="D1109" s="84"/>
      <c r="E1109" s="85"/>
      <c r="F1109" s="84"/>
    </row>
    <row r="1110" spans="2:6" x14ac:dyDescent="0.3">
      <c r="B1110" s="83"/>
      <c r="C1110" s="84"/>
      <c r="D1110" s="84"/>
      <c r="E1110" s="85"/>
      <c r="F1110" s="84"/>
    </row>
    <row r="1111" spans="2:6" x14ac:dyDescent="0.3">
      <c r="B1111" s="83"/>
      <c r="C1111" s="84"/>
      <c r="D1111" s="84"/>
      <c r="E1111" s="85"/>
      <c r="F1111" s="84"/>
    </row>
    <row r="1112" spans="2:6" x14ac:dyDescent="0.3">
      <c r="B1112" s="83"/>
      <c r="C1112" s="84"/>
      <c r="D1112" s="84"/>
      <c r="E1112" s="85"/>
      <c r="F1112" s="84"/>
    </row>
    <row r="1113" spans="2:6" x14ac:dyDescent="0.3">
      <c r="B1113" s="83"/>
      <c r="C1113" s="84"/>
      <c r="D1113" s="84"/>
      <c r="E1113" s="85"/>
      <c r="F1113" s="84"/>
    </row>
    <row r="1114" spans="2:6" x14ac:dyDescent="0.3">
      <c r="B1114" s="83"/>
      <c r="C1114" s="84"/>
      <c r="D1114" s="84"/>
      <c r="E1114" s="85"/>
      <c r="F1114" s="84"/>
    </row>
    <row r="1115" spans="2:6" x14ac:dyDescent="0.3">
      <c r="B1115" s="83"/>
      <c r="C1115" s="84"/>
      <c r="D1115" s="84"/>
      <c r="E1115" s="85"/>
      <c r="F1115" s="84"/>
    </row>
    <row r="1116" spans="2:6" x14ac:dyDescent="0.3">
      <c r="B1116" s="83"/>
      <c r="C1116" s="84"/>
      <c r="D1116" s="84"/>
      <c r="E1116" s="85"/>
      <c r="F1116" s="84"/>
    </row>
    <row r="1117" spans="2:6" x14ac:dyDescent="0.3">
      <c r="B1117" s="83"/>
      <c r="C1117" s="84"/>
      <c r="D1117" s="84"/>
      <c r="E1117" s="85"/>
      <c r="F1117" s="84"/>
    </row>
    <row r="1118" spans="2:6" x14ac:dyDescent="0.3">
      <c r="B1118" s="83"/>
      <c r="C1118" s="84"/>
      <c r="D1118" s="84"/>
      <c r="E1118" s="85"/>
      <c r="F1118" s="84"/>
    </row>
    <row r="1119" spans="2:6" x14ac:dyDescent="0.3">
      <c r="B1119" s="83"/>
      <c r="C1119" s="84"/>
      <c r="D1119" s="84"/>
      <c r="E1119" s="85"/>
      <c r="F1119" s="84"/>
    </row>
    <row r="1120" spans="2:6" x14ac:dyDescent="0.3">
      <c r="B1120" s="83"/>
      <c r="C1120" s="84"/>
      <c r="D1120" s="84"/>
      <c r="E1120" s="85"/>
      <c r="F1120" s="84"/>
    </row>
    <row r="1121" spans="2:6" x14ac:dyDescent="0.3">
      <c r="B1121" s="83"/>
      <c r="C1121" s="84"/>
      <c r="D1121" s="84"/>
      <c r="E1121" s="85"/>
      <c r="F1121" s="84"/>
    </row>
    <row r="1122" spans="2:6" x14ac:dyDescent="0.3">
      <c r="B1122" s="83"/>
      <c r="C1122" s="84"/>
      <c r="D1122" s="84"/>
      <c r="E1122" s="85"/>
      <c r="F1122" s="84"/>
    </row>
    <row r="1123" spans="2:6" x14ac:dyDescent="0.3">
      <c r="B1123" s="83"/>
      <c r="C1123" s="84"/>
      <c r="D1123" s="84"/>
      <c r="E1123" s="85"/>
      <c r="F1123" s="84"/>
    </row>
    <row r="1124" spans="2:6" x14ac:dyDescent="0.3">
      <c r="B1124" s="83"/>
      <c r="C1124" s="84"/>
      <c r="D1124" s="84"/>
      <c r="E1124" s="85"/>
      <c r="F1124" s="84"/>
    </row>
    <row r="1125" spans="2:6" x14ac:dyDescent="0.3">
      <c r="B1125" s="83"/>
      <c r="C1125" s="84"/>
      <c r="D1125" s="84"/>
      <c r="E1125" s="85"/>
      <c r="F1125" s="84"/>
    </row>
    <row r="1126" spans="2:6" x14ac:dyDescent="0.3">
      <c r="B1126" s="83"/>
      <c r="C1126" s="84"/>
      <c r="D1126" s="84"/>
      <c r="E1126" s="85"/>
      <c r="F1126" s="84"/>
    </row>
    <row r="1127" spans="2:6" x14ac:dyDescent="0.3">
      <c r="B1127" s="83"/>
      <c r="C1127" s="84"/>
      <c r="D1127" s="84"/>
      <c r="E1127" s="85"/>
      <c r="F1127" s="84"/>
    </row>
    <row r="1128" spans="2:6" x14ac:dyDescent="0.3">
      <c r="B1128" s="83"/>
      <c r="C1128" s="84"/>
      <c r="D1128" s="84"/>
      <c r="E1128" s="85"/>
      <c r="F1128" s="84"/>
    </row>
    <row r="1129" spans="2:6" x14ac:dyDescent="0.3">
      <c r="B1129" s="83"/>
      <c r="C1129" s="84"/>
      <c r="D1129" s="84"/>
      <c r="E1129" s="85"/>
      <c r="F1129" s="84"/>
    </row>
    <row r="1130" spans="2:6" x14ac:dyDescent="0.3">
      <c r="B1130" s="83"/>
      <c r="C1130" s="84"/>
      <c r="D1130" s="84"/>
      <c r="E1130" s="85"/>
      <c r="F1130" s="84"/>
    </row>
    <row r="1131" spans="2:6" x14ac:dyDescent="0.3">
      <c r="B1131" s="83"/>
      <c r="C1131" s="84"/>
      <c r="D1131" s="84"/>
      <c r="E1131" s="85"/>
      <c r="F1131" s="84"/>
    </row>
    <row r="1132" spans="2:6" x14ac:dyDescent="0.3">
      <c r="B1132" s="83"/>
      <c r="C1132" s="84"/>
      <c r="D1132" s="84"/>
      <c r="E1132" s="85"/>
      <c r="F1132" s="84"/>
    </row>
    <row r="1133" spans="2:6" x14ac:dyDescent="0.3">
      <c r="B1133" s="83"/>
      <c r="C1133" s="84"/>
      <c r="D1133" s="84"/>
      <c r="E1133" s="85"/>
      <c r="F1133" s="84"/>
    </row>
    <row r="1134" spans="2:6" x14ac:dyDescent="0.3">
      <c r="B1134" s="83"/>
      <c r="C1134" s="84"/>
      <c r="D1134" s="84"/>
      <c r="E1134" s="85"/>
      <c r="F1134" s="84"/>
    </row>
    <row r="1135" spans="2:6" x14ac:dyDescent="0.3">
      <c r="B1135" s="83"/>
      <c r="C1135" s="84"/>
      <c r="D1135" s="84"/>
      <c r="E1135" s="85"/>
      <c r="F1135" s="84"/>
    </row>
    <row r="1136" spans="2:6" x14ac:dyDescent="0.3">
      <c r="B1136" s="83"/>
      <c r="C1136" s="84"/>
      <c r="D1136" s="84"/>
      <c r="E1136" s="85"/>
      <c r="F1136" s="84"/>
    </row>
    <row r="1137" spans="2:6" x14ac:dyDescent="0.3">
      <c r="B1137" s="83"/>
      <c r="C1137" s="84"/>
      <c r="D1137" s="84"/>
      <c r="E1137" s="85"/>
      <c r="F1137" s="84"/>
    </row>
    <row r="1138" spans="2:6" x14ac:dyDescent="0.3">
      <c r="B1138" s="83"/>
      <c r="C1138" s="84"/>
      <c r="D1138" s="84"/>
      <c r="E1138" s="85"/>
      <c r="F1138" s="84"/>
    </row>
    <row r="1139" spans="2:6" x14ac:dyDescent="0.3">
      <c r="B1139" s="83"/>
      <c r="C1139" s="84"/>
      <c r="D1139" s="84"/>
      <c r="E1139" s="85"/>
      <c r="F1139" s="84"/>
    </row>
    <row r="1140" spans="2:6" x14ac:dyDescent="0.3">
      <c r="B1140" s="83"/>
      <c r="C1140" s="84"/>
      <c r="D1140" s="84"/>
      <c r="E1140" s="85"/>
      <c r="F1140" s="84"/>
    </row>
    <row r="1141" spans="2:6" x14ac:dyDescent="0.3">
      <c r="B1141" s="83"/>
      <c r="C1141" s="84"/>
      <c r="D1141" s="84"/>
      <c r="E1141" s="85"/>
      <c r="F1141" s="84"/>
    </row>
    <row r="1142" spans="2:6" x14ac:dyDescent="0.3">
      <c r="B1142" s="83"/>
      <c r="C1142" s="84"/>
      <c r="D1142" s="84"/>
      <c r="E1142" s="85"/>
      <c r="F1142" s="84"/>
    </row>
    <row r="1143" spans="2:6" x14ac:dyDescent="0.3">
      <c r="B1143" s="83"/>
      <c r="C1143" s="84"/>
      <c r="D1143" s="84"/>
      <c r="E1143" s="85"/>
      <c r="F1143" s="84"/>
    </row>
    <row r="1144" spans="2:6" x14ac:dyDescent="0.3">
      <c r="B1144" s="83"/>
      <c r="C1144" s="84"/>
      <c r="D1144" s="84"/>
      <c r="E1144" s="85"/>
      <c r="F1144" s="84"/>
    </row>
    <row r="1145" spans="2:6" x14ac:dyDescent="0.3">
      <c r="B1145" s="83"/>
      <c r="C1145" s="84"/>
      <c r="D1145" s="84"/>
      <c r="E1145" s="85"/>
      <c r="F1145" s="84"/>
    </row>
    <row r="1146" spans="2:6" x14ac:dyDescent="0.3">
      <c r="B1146" s="83"/>
      <c r="C1146" s="84"/>
      <c r="D1146" s="84"/>
      <c r="E1146" s="85"/>
      <c r="F1146" s="84"/>
    </row>
    <row r="1147" spans="2:6" x14ac:dyDescent="0.3">
      <c r="B1147" s="83"/>
      <c r="C1147" s="84"/>
      <c r="D1147" s="84"/>
      <c r="E1147" s="85"/>
      <c r="F1147" s="84"/>
    </row>
    <row r="1148" spans="2:6" x14ac:dyDescent="0.3">
      <c r="B1148" s="83"/>
      <c r="C1148" s="84"/>
      <c r="D1148" s="84"/>
      <c r="E1148" s="85"/>
      <c r="F1148" s="84"/>
    </row>
    <row r="1149" spans="2:6" x14ac:dyDescent="0.3">
      <c r="B1149" s="83"/>
      <c r="C1149" s="84"/>
      <c r="D1149" s="84"/>
      <c r="E1149" s="85"/>
      <c r="F1149" s="84"/>
    </row>
    <row r="1150" spans="2:6" x14ac:dyDescent="0.3">
      <c r="B1150" s="83"/>
      <c r="C1150" s="84"/>
      <c r="D1150" s="84"/>
      <c r="E1150" s="85"/>
      <c r="F1150" s="84"/>
    </row>
    <row r="1151" spans="2:6" x14ac:dyDescent="0.3">
      <c r="B1151" s="83"/>
      <c r="C1151" s="84"/>
      <c r="D1151" s="84"/>
      <c r="E1151" s="85"/>
      <c r="F1151" s="84"/>
    </row>
    <row r="1152" spans="2:6" x14ac:dyDescent="0.3">
      <c r="B1152" s="83"/>
      <c r="C1152" s="84"/>
      <c r="D1152" s="84"/>
      <c r="E1152" s="85"/>
      <c r="F1152" s="84"/>
    </row>
    <row r="1153" spans="2:6" x14ac:dyDescent="0.3">
      <c r="B1153" s="83"/>
      <c r="C1153" s="84"/>
      <c r="D1153" s="84"/>
      <c r="E1153" s="85"/>
      <c r="F1153" s="84"/>
    </row>
    <row r="1154" spans="2:6" x14ac:dyDescent="0.3">
      <c r="B1154" s="83"/>
      <c r="C1154" s="84"/>
      <c r="D1154" s="84"/>
      <c r="E1154" s="85"/>
      <c r="F1154" s="84"/>
    </row>
    <row r="1155" spans="2:6" x14ac:dyDescent="0.3">
      <c r="B1155" s="83"/>
      <c r="C1155" s="84"/>
      <c r="D1155" s="84"/>
      <c r="E1155" s="85"/>
      <c r="F1155" s="84"/>
    </row>
    <row r="1156" spans="2:6" x14ac:dyDescent="0.3">
      <c r="B1156" s="83"/>
      <c r="C1156" s="84"/>
      <c r="D1156" s="84"/>
      <c r="E1156" s="85"/>
      <c r="F1156" s="84"/>
    </row>
    <row r="1157" spans="2:6" x14ac:dyDescent="0.3">
      <c r="B1157" s="83"/>
      <c r="C1157" s="84"/>
      <c r="D1157" s="84"/>
      <c r="E1157" s="85"/>
      <c r="F1157" s="84"/>
    </row>
    <row r="1158" spans="2:6" x14ac:dyDescent="0.3">
      <c r="B1158" s="83"/>
      <c r="C1158" s="84"/>
      <c r="D1158" s="84"/>
      <c r="E1158" s="85"/>
      <c r="F1158" s="84"/>
    </row>
    <row r="1159" spans="2:6" x14ac:dyDescent="0.3">
      <c r="B1159" s="83"/>
      <c r="C1159" s="84"/>
      <c r="D1159" s="84"/>
      <c r="E1159" s="85"/>
      <c r="F1159" s="84"/>
    </row>
    <row r="1160" spans="2:6" x14ac:dyDescent="0.3">
      <c r="B1160" s="83"/>
      <c r="C1160" s="84"/>
      <c r="D1160" s="84"/>
      <c r="E1160" s="85"/>
      <c r="F1160" s="84"/>
    </row>
    <row r="1161" spans="2:6" x14ac:dyDescent="0.3">
      <c r="B1161" s="83"/>
      <c r="C1161" s="84"/>
      <c r="D1161" s="84"/>
      <c r="E1161" s="85"/>
      <c r="F1161" s="84"/>
    </row>
    <row r="1162" spans="2:6" x14ac:dyDescent="0.3">
      <c r="B1162" s="83"/>
      <c r="C1162" s="84"/>
      <c r="D1162" s="84"/>
      <c r="E1162" s="85"/>
      <c r="F1162" s="84"/>
    </row>
    <row r="1163" spans="2:6" x14ac:dyDescent="0.3">
      <c r="B1163" s="83"/>
      <c r="C1163" s="84"/>
      <c r="D1163" s="84"/>
      <c r="E1163" s="85"/>
      <c r="F1163" s="84"/>
    </row>
    <row r="1164" spans="2:6" x14ac:dyDescent="0.3">
      <c r="B1164" s="83"/>
      <c r="C1164" s="84"/>
      <c r="D1164" s="84"/>
      <c r="E1164" s="85"/>
      <c r="F1164" s="84"/>
    </row>
    <row r="1165" spans="2:6" x14ac:dyDescent="0.3">
      <c r="B1165" s="83"/>
      <c r="C1165" s="84"/>
      <c r="D1165" s="84"/>
      <c r="E1165" s="85"/>
      <c r="F1165" s="84"/>
    </row>
    <row r="1166" spans="2:6" x14ac:dyDescent="0.3">
      <c r="B1166" s="83"/>
      <c r="C1166" s="84"/>
      <c r="D1166" s="84"/>
      <c r="E1166" s="85"/>
      <c r="F1166" s="84"/>
    </row>
    <row r="1167" spans="2:6" x14ac:dyDescent="0.3">
      <c r="B1167" s="83"/>
      <c r="C1167" s="84"/>
      <c r="D1167" s="84"/>
      <c r="E1167" s="85"/>
      <c r="F1167" s="84"/>
    </row>
    <row r="1168" spans="2:6" x14ac:dyDescent="0.3">
      <c r="B1168" s="83"/>
      <c r="C1168" s="84"/>
      <c r="D1168" s="84"/>
      <c r="E1168" s="85"/>
      <c r="F1168" s="84"/>
    </row>
    <row r="1169" spans="2:6" x14ac:dyDescent="0.3">
      <c r="B1169" s="83"/>
      <c r="C1169" s="84"/>
      <c r="D1169" s="84"/>
      <c r="E1169" s="85"/>
      <c r="F1169" s="84"/>
    </row>
    <row r="1170" spans="2:6" x14ac:dyDescent="0.3">
      <c r="B1170" s="83"/>
      <c r="C1170" s="84"/>
      <c r="D1170" s="84"/>
      <c r="E1170" s="85"/>
      <c r="F1170" s="84"/>
    </row>
    <row r="1171" spans="2:6" x14ac:dyDescent="0.3">
      <c r="B1171" s="83"/>
      <c r="C1171" s="84"/>
      <c r="D1171" s="84"/>
      <c r="E1171" s="85"/>
      <c r="F1171" s="84"/>
    </row>
    <row r="1172" spans="2:6" x14ac:dyDescent="0.3">
      <c r="B1172" s="83"/>
      <c r="C1172" s="84"/>
      <c r="D1172" s="84"/>
      <c r="E1172" s="85"/>
      <c r="F1172" s="84"/>
    </row>
    <row r="1173" spans="2:6" x14ac:dyDescent="0.3">
      <c r="B1173" s="83"/>
      <c r="C1173" s="84"/>
      <c r="D1173" s="84"/>
      <c r="E1173" s="85"/>
      <c r="F1173" s="84"/>
    </row>
    <row r="1174" spans="2:6" x14ac:dyDescent="0.3">
      <c r="B1174" s="83"/>
      <c r="C1174" s="84"/>
      <c r="D1174" s="84"/>
      <c r="E1174" s="85"/>
      <c r="F1174" s="84"/>
    </row>
    <row r="1175" spans="2:6" x14ac:dyDescent="0.3">
      <c r="B1175" s="83"/>
      <c r="C1175" s="84"/>
      <c r="D1175" s="84"/>
      <c r="E1175" s="85"/>
      <c r="F1175" s="84"/>
    </row>
    <row r="1176" spans="2:6" x14ac:dyDescent="0.3">
      <c r="B1176" s="83"/>
      <c r="C1176" s="84"/>
      <c r="D1176" s="84"/>
      <c r="E1176" s="85"/>
      <c r="F1176" s="84"/>
    </row>
    <row r="1177" spans="2:6" x14ac:dyDescent="0.3">
      <c r="B1177" s="83"/>
      <c r="C1177" s="84"/>
      <c r="D1177" s="84"/>
      <c r="E1177" s="85"/>
      <c r="F1177" s="84"/>
    </row>
    <row r="1178" spans="2:6" x14ac:dyDescent="0.3">
      <c r="B1178" s="83"/>
      <c r="C1178" s="84"/>
      <c r="D1178" s="84"/>
      <c r="E1178" s="85"/>
      <c r="F1178" s="84"/>
    </row>
    <row r="1179" spans="2:6" x14ac:dyDescent="0.3">
      <c r="B1179" s="83"/>
      <c r="C1179" s="84"/>
      <c r="D1179" s="84"/>
      <c r="E1179" s="85"/>
      <c r="F1179" s="84"/>
    </row>
    <row r="1180" spans="2:6" x14ac:dyDescent="0.3">
      <c r="B1180" s="83"/>
      <c r="C1180" s="84"/>
      <c r="D1180" s="84"/>
      <c r="E1180" s="85"/>
      <c r="F1180" s="84"/>
    </row>
    <row r="1181" spans="2:6" x14ac:dyDescent="0.3">
      <c r="B1181" s="83"/>
      <c r="C1181" s="84"/>
      <c r="D1181" s="84"/>
      <c r="E1181" s="85"/>
      <c r="F1181" s="84"/>
    </row>
    <row r="1182" spans="2:6" x14ac:dyDescent="0.3">
      <c r="B1182" s="83"/>
      <c r="C1182" s="84"/>
      <c r="D1182" s="84"/>
      <c r="E1182" s="85"/>
      <c r="F1182" s="84"/>
    </row>
    <row r="1183" spans="2:6" x14ac:dyDescent="0.3">
      <c r="B1183" s="83"/>
      <c r="C1183" s="84"/>
      <c r="D1183" s="84"/>
      <c r="E1183" s="85"/>
      <c r="F1183" s="84"/>
    </row>
    <row r="1184" spans="2:6" x14ac:dyDescent="0.3">
      <c r="B1184" s="83"/>
      <c r="C1184" s="84"/>
      <c r="D1184" s="84"/>
      <c r="E1184" s="85"/>
      <c r="F1184" s="84"/>
    </row>
    <row r="1185" spans="2:6" x14ac:dyDescent="0.3">
      <c r="B1185" s="83"/>
      <c r="C1185" s="84"/>
      <c r="D1185" s="84"/>
      <c r="E1185" s="85"/>
      <c r="F1185" s="84"/>
    </row>
    <row r="1186" spans="2:6" x14ac:dyDescent="0.3">
      <c r="B1186" s="83"/>
      <c r="C1186" s="84"/>
      <c r="D1186" s="84"/>
      <c r="E1186" s="85"/>
      <c r="F1186" s="84"/>
    </row>
    <row r="1187" spans="2:6" x14ac:dyDescent="0.3">
      <c r="B1187" s="83"/>
      <c r="C1187" s="84"/>
      <c r="D1187" s="84"/>
      <c r="E1187" s="85"/>
      <c r="F1187" s="84"/>
    </row>
    <row r="1188" spans="2:6" x14ac:dyDescent="0.3">
      <c r="B1188" s="83"/>
      <c r="C1188" s="84"/>
      <c r="D1188" s="84"/>
      <c r="E1188" s="85"/>
      <c r="F1188" s="84"/>
    </row>
    <row r="1189" spans="2:6" x14ac:dyDescent="0.3">
      <c r="B1189" s="83"/>
      <c r="C1189" s="84"/>
      <c r="D1189" s="84"/>
      <c r="E1189" s="85"/>
      <c r="F1189" s="84"/>
    </row>
    <row r="1190" spans="2:6" x14ac:dyDescent="0.3">
      <c r="B1190" s="83"/>
      <c r="C1190" s="84"/>
      <c r="D1190" s="84"/>
      <c r="E1190" s="85"/>
      <c r="F1190" s="84"/>
    </row>
    <row r="1191" spans="2:6" x14ac:dyDescent="0.3">
      <c r="B1191" s="83"/>
      <c r="C1191" s="84"/>
      <c r="D1191" s="84"/>
      <c r="E1191" s="85"/>
      <c r="F1191" s="84"/>
    </row>
    <row r="1192" spans="2:6" x14ac:dyDescent="0.3">
      <c r="B1192" s="83"/>
      <c r="C1192" s="84"/>
      <c r="D1192" s="84"/>
      <c r="E1192" s="85"/>
      <c r="F1192" s="84"/>
    </row>
    <row r="1193" spans="2:6" x14ac:dyDescent="0.3">
      <c r="B1193" s="83"/>
      <c r="C1193" s="84"/>
      <c r="D1193" s="84"/>
      <c r="E1193" s="85"/>
      <c r="F1193" s="84"/>
    </row>
    <row r="1194" spans="2:6" x14ac:dyDescent="0.3">
      <c r="B1194" s="83"/>
      <c r="C1194" s="84"/>
      <c r="D1194" s="84"/>
      <c r="E1194" s="85"/>
      <c r="F1194" s="84"/>
    </row>
    <row r="1195" spans="2:6" x14ac:dyDescent="0.3">
      <c r="B1195" s="83"/>
      <c r="C1195" s="84"/>
      <c r="D1195" s="84"/>
      <c r="E1195" s="85"/>
      <c r="F1195" s="84"/>
    </row>
    <row r="1196" spans="2:6" x14ac:dyDescent="0.3">
      <c r="B1196" s="83"/>
      <c r="C1196" s="84"/>
      <c r="D1196" s="84"/>
      <c r="E1196" s="85"/>
      <c r="F1196" s="84"/>
    </row>
    <row r="1197" spans="2:6" x14ac:dyDescent="0.3">
      <c r="B1197" s="83"/>
      <c r="C1197" s="84"/>
      <c r="D1197" s="84"/>
      <c r="E1197" s="85"/>
      <c r="F1197" s="84"/>
    </row>
    <row r="1198" spans="2:6" x14ac:dyDescent="0.3">
      <c r="B1198" s="83"/>
      <c r="C1198" s="84"/>
      <c r="D1198" s="84"/>
      <c r="E1198" s="85"/>
      <c r="F1198" s="84"/>
    </row>
    <row r="1199" spans="2:6" x14ac:dyDescent="0.3">
      <c r="B1199" s="83"/>
      <c r="C1199" s="84"/>
      <c r="D1199" s="84"/>
      <c r="E1199" s="85"/>
      <c r="F1199" s="84"/>
    </row>
    <row r="1200" spans="2:6" x14ac:dyDescent="0.3">
      <c r="B1200" s="83"/>
      <c r="C1200" s="84"/>
      <c r="D1200" s="84"/>
      <c r="E1200" s="85"/>
      <c r="F1200" s="84"/>
    </row>
    <row r="1201" spans="2:6" x14ac:dyDescent="0.3">
      <c r="B1201" s="83"/>
      <c r="C1201" s="84"/>
      <c r="D1201" s="84"/>
      <c r="E1201" s="85"/>
      <c r="F1201" s="84"/>
    </row>
    <row r="1202" spans="2:6" x14ac:dyDescent="0.3">
      <c r="B1202" s="83"/>
      <c r="C1202" s="84"/>
      <c r="D1202" s="84"/>
      <c r="E1202" s="85"/>
      <c r="F1202" s="84"/>
    </row>
    <row r="1203" spans="2:6" x14ac:dyDescent="0.3">
      <c r="B1203" s="83"/>
      <c r="C1203" s="84"/>
      <c r="D1203" s="84"/>
      <c r="E1203" s="85"/>
      <c r="F1203" s="84"/>
    </row>
    <row r="1204" spans="2:6" x14ac:dyDescent="0.3">
      <c r="B1204" s="83"/>
      <c r="C1204" s="84"/>
      <c r="D1204" s="84"/>
      <c r="E1204" s="85"/>
      <c r="F1204" s="84"/>
    </row>
    <row r="1205" spans="2:6" x14ac:dyDescent="0.3">
      <c r="B1205" s="83"/>
      <c r="C1205" s="84"/>
      <c r="D1205" s="84"/>
      <c r="E1205" s="85"/>
      <c r="F1205" s="84"/>
    </row>
    <row r="1206" spans="2:6" x14ac:dyDescent="0.3">
      <c r="B1206" s="83"/>
      <c r="C1206" s="84"/>
      <c r="D1206" s="84"/>
      <c r="E1206" s="85"/>
      <c r="F1206" s="84"/>
    </row>
    <row r="1207" spans="2:6" x14ac:dyDescent="0.3">
      <c r="B1207" s="83"/>
      <c r="C1207" s="84"/>
      <c r="D1207" s="84"/>
      <c r="E1207" s="85"/>
      <c r="F1207" s="84"/>
    </row>
    <row r="1208" spans="2:6" x14ac:dyDescent="0.3">
      <c r="B1208" s="83"/>
      <c r="C1208" s="84"/>
      <c r="D1208" s="84"/>
      <c r="E1208" s="85"/>
      <c r="F1208" s="84"/>
    </row>
    <row r="1209" spans="2:6" x14ac:dyDescent="0.3">
      <c r="B1209" s="83"/>
      <c r="C1209" s="84"/>
      <c r="D1209" s="84"/>
      <c r="E1209" s="85"/>
      <c r="F1209" s="84"/>
    </row>
    <row r="1210" spans="2:6" x14ac:dyDescent="0.3">
      <c r="B1210" s="83"/>
      <c r="C1210" s="84"/>
      <c r="D1210" s="84"/>
      <c r="E1210" s="85"/>
      <c r="F1210" s="84"/>
    </row>
    <row r="1211" spans="2:6" x14ac:dyDescent="0.3">
      <c r="B1211" s="83"/>
      <c r="C1211" s="84"/>
      <c r="D1211" s="84"/>
      <c r="E1211" s="85"/>
      <c r="F1211" s="84"/>
    </row>
    <row r="1212" spans="2:6" x14ac:dyDescent="0.3">
      <c r="B1212" s="83"/>
      <c r="C1212" s="84"/>
      <c r="D1212" s="84"/>
      <c r="E1212" s="85"/>
      <c r="F1212" s="84"/>
    </row>
    <row r="1213" spans="2:6" x14ac:dyDescent="0.3">
      <c r="B1213" s="83"/>
      <c r="C1213" s="84"/>
      <c r="D1213" s="84"/>
      <c r="E1213" s="85"/>
      <c r="F1213" s="84"/>
    </row>
    <row r="1214" spans="2:6" x14ac:dyDescent="0.3">
      <c r="B1214" s="83"/>
      <c r="C1214" s="84"/>
      <c r="D1214" s="84"/>
      <c r="E1214" s="85"/>
      <c r="F1214" s="84"/>
    </row>
    <row r="1215" spans="2:6" x14ac:dyDescent="0.3">
      <c r="B1215" s="83"/>
      <c r="C1215" s="84"/>
      <c r="D1215" s="84"/>
      <c r="E1215" s="85"/>
      <c r="F1215" s="84"/>
    </row>
    <row r="1216" spans="2:6" x14ac:dyDescent="0.3">
      <c r="B1216" s="83"/>
      <c r="C1216" s="84"/>
      <c r="D1216" s="84"/>
      <c r="E1216" s="85"/>
      <c r="F1216" s="84"/>
    </row>
    <row r="1217" spans="2:6" x14ac:dyDescent="0.3">
      <c r="B1217" s="83"/>
      <c r="C1217" s="84"/>
      <c r="D1217" s="84"/>
      <c r="E1217" s="85"/>
      <c r="F1217" s="84"/>
    </row>
    <row r="1218" spans="2:6" x14ac:dyDescent="0.3">
      <c r="B1218" s="83"/>
      <c r="C1218" s="84"/>
      <c r="D1218" s="84"/>
      <c r="E1218" s="85"/>
      <c r="F1218" s="84"/>
    </row>
    <row r="1219" spans="2:6" x14ac:dyDescent="0.3">
      <c r="B1219" s="83"/>
      <c r="C1219" s="84"/>
      <c r="D1219" s="84"/>
      <c r="E1219" s="85"/>
      <c r="F1219" s="84"/>
    </row>
    <row r="1220" spans="2:6" x14ac:dyDescent="0.3">
      <c r="B1220" s="83"/>
      <c r="C1220" s="84"/>
      <c r="D1220" s="84"/>
      <c r="E1220" s="85"/>
      <c r="F1220" s="84"/>
    </row>
    <row r="1221" spans="2:6" x14ac:dyDescent="0.3">
      <c r="B1221" s="83"/>
      <c r="C1221" s="84"/>
      <c r="D1221" s="84"/>
      <c r="E1221" s="85"/>
      <c r="F1221" s="84"/>
    </row>
    <row r="1222" spans="2:6" x14ac:dyDescent="0.3">
      <c r="B1222" s="83"/>
      <c r="C1222" s="84"/>
      <c r="D1222" s="84"/>
      <c r="E1222" s="85"/>
      <c r="F1222" s="84"/>
    </row>
    <row r="1223" spans="2:6" x14ac:dyDescent="0.3">
      <c r="B1223" s="83"/>
      <c r="C1223" s="84"/>
      <c r="D1223" s="84"/>
      <c r="E1223" s="85"/>
      <c r="F1223" s="84"/>
    </row>
    <row r="1224" spans="2:6" x14ac:dyDescent="0.3">
      <c r="B1224" s="83"/>
      <c r="C1224" s="84"/>
      <c r="D1224" s="84"/>
      <c r="E1224" s="85"/>
      <c r="F1224" s="84"/>
    </row>
    <row r="1225" spans="2:6" x14ac:dyDescent="0.3">
      <c r="B1225" s="83"/>
      <c r="C1225" s="84"/>
      <c r="D1225" s="84"/>
      <c r="E1225" s="85"/>
      <c r="F1225" s="84"/>
    </row>
    <row r="1226" spans="2:6" x14ac:dyDescent="0.3">
      <c r="B1226" s="83"/>
      <c r="C1226" s="84"/>
      <c r="D1226" s="84"/>
      <c r="E1226" s="85"/>
      <c r="F1226" s="84"/>
    </row>
    <row r="1227" spans="2:6" x14ac:dyDescent="0.3">
      <c r="B1227" s="83"/>
      <c r="C1227" s="84"/>
      <c r="D1227" s="84"/>
      <c r="E1227" s="85"/>
      <c r="F1227" s="84"/>
    </row>
    <row r="1228" spans="2:6" x14ac:dyDescent="0.3">
      <c r="B1228" s="83"/>
      <c r="C1228" s="84"/>
      <c r="D1228" s="84"/>
      <c r="E1228" s="85"/>
      <c r="F1228" s="84"/>
    </row>
    <row r="1229" spans="2:6" x14ac:dyDescent="0.3">
      <c r="B1229" s="83"/>
      <c r="C1229" s="84"/>
      <c r="D1229" s="84"/>
      <c r="E1229" s="85"/>
      <c r="F1229" s="84"/>
    </row>
    <row r="1230" spans="2:6" x14ac:dyDescent="0.3">
      <c r="B1230" s="83"/>
      <c r="C1230" s="84"/>
      <c r="D1230" s="84"/>
      <c r="E1230" s="85"/>
      <c r="F1230" s="84"/>
    </row>
    <row r="1231" spans="2:6" x14ac:dyDescent="0.3">
      <c r="B1231" s="83"/>
      <c r="C1231" s="84"/>
      <c r="D1231" s="84"/>
      <c r="E1231" s="85"/>
      <c r="F1231" s="84"/>
    </row>
    <row r="1232" spans="2:6" x14ac:dyDescent="0.3">
      <c r="B1232" s="83"/>
      <c r="C1232" s="84"/>
      <c r="D1232" s="84"/>
      <c r="E1232" s="85"/>
      <c r="F1232" s="84"/>
    </row>
    <row r="1233" spans="2:6" x14ac:dyDescent="0.3">
      <c r="B1233" s="83"/>
      <c r="C1233" s="84"/>
      <c r="D1233" s="84"/>
      <c r="E1233" s="85"/>
      <c r="F1233" s="84"/>
    </row>
    <row r="1234" spans="2:6" x14ac:dyDescent="0.3">
      <c r="B1234" s="83"/>
      <c r="C1234" s="84"/>
      <c r="D1234" s="84"/>
      <c r="E1234" s="85"/>
      <c r="F1234" s="84"/>
    </row>
    <row r="1235" spans="2:6" x14ac:dyDescent="0.3">
      <c r="B1235" s="83"/>
      <c r="C1235" s="84"/>
      <c r="D1235" s="84"/>
      <c r="E1235" s="85"/>
      <c r="F1235" s="84"/>
    </row>
    <row r="1236" spans="2:6" x14ac:dyDescent="0.3">
      <c r="B1236" s="83"/>
      <c r="C1236" s="84"/>
      <c r="D1236" s="84"/>
      <c r="E1236" s="85"/>
      <c r="F1236" s="84"/>
    </row>
    <row r="1237" spans="2:6" x14ac:dyDescent="0.3">
      <c r="B1237" s="83"/>
      <c r="C1237" s="84"/>
      <c r="D1237" s="84"/>
      <c r="E1237" s="85"/>
      <c r="F1237" s="84"/>
    </row>
    <row r="1238" spans="2:6" x14ac:dyDescent="0.3">
      <c r="B1238" s="83"/>
      <c r="C1238" s="84"/>
      <c r="D1238" s="84"/>
      <c r="E1238" s="85"/>
      <c r="F1238" s="84"/>
    </row>
    <row r="1239" spans="2:6" x14ac:dyDescent="0.3">
      <c r="B1239" s="83"/>
      <c r="C1239" s="84"/>
      <c r="D1239" s="84"/>
      <c r="E1239" s="85"/>
      <c r="F1239" s="84"/>
    </row>
    <row r="1240" spans="2:6" x14ac:dyDescent="0.3">
      <c r="B1240" s="83"/>
      <c r="C1240" s="84"/>
      <c r="D1240" s="84"/>
      <c r="E1240" s="85"/>
      <c r="F1240" s="84"/>
    </row>
    <row r="1241" spans="2:6" x14ac:dyDescent="0.3">
      <c r="B1241" s="83"/>
      <c r="C1241" s="84"/>
      <c r="D1241" s="84"/>
      <c r="E1241" s="85"/>
      <c r="F1241" s="84"/>
    </row>
    <row r="1242" spans="2:6" x14ac:dyDescent="0.3">
      <c r="B1242" s="83"/>
      <c r="C1242" s="84"/>
      <c r="D1242" s="84"/>
      <c r="E1242" s="85"/>
      <c r="F1242" s="84"/>
    </row>
    <row r="1243" spans="2:6" x14ac:dyDescent="0.3">
      <c r="B1243" s="83"/>
      <c r="C1243" s="84"/>
      <c r="D1243" s="84"/>
      <c r="E1243" s="85"/>
      <c r="F1243" s="84"/>
    </row>
    <row r="1244" spans="2:6" x14ac:dyDescent="0.3">
      <c r="B1244" s="83"/>
      <c r="C1244" s="84"/>
      <c r="D1244" s="84"/>
      <c r="E1244" s="85"/>
      <c r="F1244" s="84"/>
    </row>
    <row r="1245" spans="2:6" x14ac:dyDescent="0.3">
      <c r="B1245" s="83"/>
      <c r="C1245" s="84"/>
      <c r="D1245" s="84"/>
      <c r="E1245" s="85"/>
      <c r="F1245" s="84"/>
    </row>
    <row r="1246" spans="2:6" x14ac:dyDescent="0.3">
      <c r="B1246" s="83"/>
      <c r="C1246" s="84"/>
      <c r="D1246" s="84"/>
      <c r="E1246" s="85"/>
      <c r="F1246" s="84"/>
    </row>
    <row r="1247" spans="2:6" x14ac:dyDescent="0.3">
      <c r="B1247" s="83"/>
      <c r="C1247" s="84"/>
      <c r="D1247" s="84"/>
      <c r="E1247" s="85"/>
      <c r="F1247" s="84"/>
    </row>
    <row r="1248" spans="2:6" x14ac:dyDescent="0.3">
      <c r="B1248" s="83"/>
      <c r="C1248" s="84"/>
      <c r="D1248" s="84"/>
      <c r="E1248" s="85"/>
      <c r="F1248" s="84"/>
    </row>
    <row r="1249" spans="2:6" x14ac:dyDescent="0.3">
      <c r="B1249" s="83"/>
      <c r="C1249" s="84"/>
      <c r="D1249" s="84"/>
      <c r="E1249" s="85"/>
      <c r="F1249" s="84"/>
    </row>
    <row r="1250" spans="2:6" x14ac:dyDescent="0.3">
      <c r="B1250" s="83"/>
      <c r="C1250" s="84"/>
      <c r="D1250" s="84"/>
      <c r="E1250" s="85"/>
      <c r="F1250" s="84"/>
    </row>
    <row r="1251" spans="2:6" x14ac:dyDescent="0.3">
      <c r="B1251" s="83"/>
      <c r="C1251" s="84"/>
      <c r="D1251" s="84"/>
      <c r="E1251" s="85"/>
      <c r="F1251" s="84"/>
    </row>
    <row r="1252" spans="2:6" x14ac:dyDescent="0.3">
      <c r="B1252" s="83"/>
      <c r="C1252" s="84"/>
      <c r="D1252" s="84"/>
      <c r="E1252" s="85"/>
      <c r="F1252" s="84"/>
    </row>
    <row r="1253" spans="2:6" x14ac:dyDescent="0.3">
      <c r="B1253" s="83"/>
      <c r="C1253" s="84"/>
      <c r="D1253" s="84"/>
      <c r="E1253" s="85"/>
      <c r="F1253" s="84"/>
    </row>
    <row r="1254" spans="2:6" x14ac:dyDescent="0.3">
      <c r="B1254" s="83"/>
      <c r="C1254" s="84"/>
      <c r="D1254" s="84"/>
      <c r="E1254" s="85"/>
      <c r="F1254" s="84"/>
    </row>
    <row r="1255" spans="2:6" x14ac:dyDescent="0.3">
      <c r="B1255" s="83"/>
      <c r="C1255" s="84"/>
      <c r="D1255" s="84"/>
      <c r="E1255" s="85"/>
      <c r="F1255" s="84"/>
    </row>
    <row r="1256" spans="2:6" x14ac:dyDescent="0.3">
      <c r="B1256" s="83"/>
      <c r="C1256" s="84"/>
      <c r="D1256" s="84"/>
      <c r="E1256" s="85"/>
      <c r="F1256" s="84"/>
    </row>
    <row r="1257" spans="2:6" x14ac:dyDescent="0.3">
      <c r="B1257" s="83"/>
      <c r="C1257" s="84"/>
      <c r="D1257" s="84"/>
      <c r="E1257" s="85"/>
      <c r="F1257" s="84"/>
    </row>
    <row r="1258" spans="2:6" x14ac:dyDescent="0.3">
      <c r="B1258" s="83"/>
      <c r="C1258" s="84"/>
      <c r="D1258" s="84"/>
      <c r="E1258" s="85"/>
      <c r="F1258" s="84"/>
    </row>
    <row r="1259" spans="2:6" x14ac:dyDescent="0.3">
      <c r="B1259" s="83"/>
      <c r="C1259" s="84"/>
      <c r="D1259" s="84"/>
      <c r="E1259" s="85"/>
      <c r="F1259" s="84"/>
    </row>
    <row r="1260" spans="2:6" x14ac:dyDescent="0.3">
      <c r="B1260" s="83"/>
      <c r="C1260" s="84"/>
      <c r="D1260" s="84"/>
      <c r="E1260" s="85"/>
      <c r="F1260" s="84"/>
    </row>
    <row r="1261" spans="2:6" x14ac:dyDescent="0.3">
      <c r="B1261" s="83"/>
      <c r="C1261" s="84"/>
      <c r="D1261" s="84"/>
      <c r="E1261" s="85"/>
      <c r="F1261" s="84"/>
    </row>
    <row r="1262" spans="2:6" x14ac:dyDescent="0.3">
      <c r="B1262" s="83"/>
      <c r="C1262" s="84"/>
      <c r="D1262" s="84"/>
      <c r="E1262" s="85"/>
      <c r="F1262" s="84"/>
    </row>
    <row r="1263" spans="2:6" x14ac:dyDescent="0.3">
      <c r="B1263" s="83"/>
      <c r="C1263" s="84"/>
      <c r="D1263" s="84"/>
      <c r="E1263" s="85"/>
      <c r="F1263" s="84"/>
    </row>
    <row r="1264" spans="2:6" x14ac:dyDescent="0.3">
      <c r="B1264" s="83"/>
      <c r="C1264" s="84"/>
      <c r="D1264" s="84"/>
      <c r="E1264" s="85"/>
      <c r="F1264" s="84"/>
    </row>
    <row r="1265" spans="2:6" x14ac:dyDescent="0.3">
      <c r="B1265" s="83"/>
      <c r="C1265" s="84"/>
      <c r="D1265" s="84"/>
      <c r="E1265" s="85"/>
      <c r="F1265" s="84"/>
    </row>
    <row r="1266" spans="2:6" x14ac:dyDescent="0.3">
      <c r="B1266" s="83"/>
      <c r="C1266" s="84"/>
      <c r="D1266" s="84"/>
      <c r="E1266" s="85"/>
      <c r="F1266" s="84"/>
    </row>
    <row r="1267" spans="2:6" x14ac:dyDescent="0.3">
      <c r="B1267" s="83"/>
      <c r="C1267" s="84"/>
      <c r="D1267" s="84"/>
      <c r="E1267" s="85"/>
      <c r="F1267" s="84"/>
    </row>
    <row r="1268" spans="2:6" x14ac:dyDescent="0.3">
      <c r="B1268" s="83"/>
      <c r="C1268" s="84"/>
      <c r="D1268" s="84"/>
      <c r="E1268" s="85"/>
      <c r="F1268" s="84"/>
    </row>
    <row r="1269" spans="2:6" x14ac:dyDescent="0.3">
      <c r="B1269" s="83"/>
      <c r="C1269" s="84"/>
      <c r="D1269" s="84"/>
      <c r="E1269" s="85"/>
      <c r="F1269" s="84"/>
    </row>
    <row r="1270" spans="2:6" x14ac:dyDescent="0.3">
      <c r="B1270" s="83"/>
      <c r="C1270" s="84"/>
      <c r="D1270" s="84"/>
      <c r="E1270" s="85"/>
      <c r="F1270" s="84"/>
    </row>
    <row r="1271" spans="2:6" x14ac:dyDescent="0.3">
      <c r="B1271" s="83"/>
      <c r="C1271" s="84"/>
      <c r="D1271" s="84"/>
      <c r="E1271" s="85"/>
      <c r="F1271" s="84"/>
    </row>
    <row r="1272" spans="2:6" x14ac:dyDescent="0.3">
      <c r="B1272" s="83"/>
      <c r="C1272" s="84"/>
      <c r="D1272" s="84"/>
      <c r="E1272" s="85"/>
      <c r="F1272" s="84"/>
    </row>
    <row r="1273" spans="2:6" x14ac:dyDescent="0.3">
      <c r="B1273" s="83"/>
      <c r="C1273" s="84"/>
      <c r="D1273" s="84"/>
      <c r="E1273" s="85"/>
      <c r="F1273" s="84"/>
    </row>
    <row r="1274" spans="2:6" x14ac:dyDescent="0.3">
      <c r="B1274" s="83"/>
      <c r="C1274" s="84"/>
      <c r="D1274" s="84"/>
      <c r="E1274" s="85"/>
      <c r="F1274" s="84"/>
    </row>
    <row r="1275" spans="2:6" x14ac:dyDescent="0.3">
      <c r="B1275" s="83"/>
      <c r="C1275" s="84"/>
      <c r="D1275" s="84"/>
      <c r="E1275" s="85"/>
      <c r="F1275" s="84"/>
    </row>
    <row r="1276" spans="2:6" x14ac:dyDescent="0.3">
      <c r="B1276" s="83"/>
      <c r="C1276" s="84"/>
      <c r="D1276" s="84"/>
      <c r="E1276" s="85"/>
      <c r="F1276" s="84"/>
    </row>
    <row r="1277" spans="2:6" x14ac:dyDescent="0.3">
      <c r="B1277" s="83"/>
      <c r="C1277" s="84"/>
      <c r="D1277" s="84"/>
      <c r="E1277" s="85"/>
      <c r="F1277" s="84"/>
    </row>
    <row r="1278" spans="2:6" x14ac:dyDescent="0.3">
      <c r="B1278" s="83"/>
      <c r="C1278" s="84"/>
      <c r="D1278" s="84"/>
      <c r="E1278" s="85"/>
      <c r="F1278" s="84"/>
    </row>
    <row r="1279" spans="2:6" x14ac:dyDescent="0.3">
      <c r="B1279" s="83"/>
      <c r="C1279" s="84"/>
      <c r="D1279" s="84"/>
      <c r="E1279" s="85"/>
      <c r="F1279" s="84"/>
    </row>
    <row r="1280" spans="2:6" x14ac:dyDescent="0.3">
      <c r="B1280" s="83"/>
      <c r="C1280" s="84"/>
      <c r="D1280" s="84"/>
      <c r="E1280" s="85"/>
      <c r="F1280" s="84"/>
    </row>
    <row r="1281" spans="2:6" x14ac:dyDescent="0.3">
      <c r="B1281" s="83"/>
      <c r="C1281" s="84"/>
      <c r="D1281" s="84"/>
      <c r="E1281" s="85"/>
      <c r="F1281" s="84"/>
    </row>
    <row r="1282" spans="2:6" x14ac:dyDescent="0.3">
      <c r="B1282" s="83"/>
      <c r="C1282" s="84"/>
      <c r="D1282" s="84"/>
      <c r="E1282" s="85"/>
      <c r="F1282" s="84"/>
    </row>
    <row r="1283" spans="2:6" x14ac:dyDescent="0.3">
      <c r="B1283" s="83"/>
      <c r="C1283" s="84"/>
      <c r="D1283" s="84"/>
      <c r="E1283" s="85"/>
      <c r="F1283" s="84"/>
    </row>
    <row r="1284" spans="2:6" x14ac:dyDescent="0.3">
      <c r="B1284" s="83"/>
      <c r="C1284" s="84"/>
      <c r="D1284" s="84"/>
      <c r="E1284" s="85"/>
      <c r="F1284" s="84"/>
    </row>
    <row r="1285" spans="2:6" x14ac:dyDescent="0.3">
      <c r="B1285" s="83"/>
      <c r="C1285" s="84"/>
      <c r="D1285" s="84"/>
      <c r="E1285" s="85"/>
      <c r="F1285" s="84"/>
    </row>
    <row r="1286" spans="2:6" x14ac:dyDescent="0.3">
      <c r="B1286" s="83"/>
      <c r="C1286" s="84"/>
      <c r="D1286" s="84"/>
      <c r="E1286" s="85"/>
      <c r="F1286" s="84"/>
    </row>
    <row r="1287" spans="2:6" x14ac:dyDescent="0.3">
      <c r="B1287" s="83"/>
      <c r="C1287" s="84"/>
      <c r="D1287" s="84"/>
      <c r="E1287" s="85"/>
      <c r="F1287" s="84"/>
    </row>
    <row r="1288" spans="2:6" x14ac:dyDescent="0.3">
      <c r="B1288" s="83"/>
      <c r="C1288" s="84"/>
      <c r="D1288" s="84"/>
      <c r="E1288" s="85"/>
      <c r="F1288" s="84"/>
    </row>
    <row r="1289" spans="2:6" x14ac:dyDescent="0.3">
      <c r="B1289" s="83"/>
      <c r="C1289" s="84"/>
      <c r="D1289" s="84"/>
      <c r="E1289" s="85"/>
      <c r="F1289" s="84"/>
    </row>
    <row r="1290" spans="2:6" x14ac:dyDescent="0.3">
      <c r="B1290" s="83"/>
      <c r="C1290" s="84"/>
      <c r="D1290" s="84"/>
      <c r="E1290" s="85"/>
      <c r="F1290" s="84"/>
    </row>
    <row r="1291" spans="2:6" x14ac:dyDescent="0.3">
      <c r="B1291" s="83"/>
      <c r="C1291" s="84"/>
      <c r="D1291" s="84"/>
      <c r="E1291" s="85"/>
      <c r="F1291" s="84"/>
    </row>
    <row r="1292" spans="2:6" x14ac:dyDescent="0.3">
      <c r="B1292" s="83"/>
      <c r="C1292" s="84"/>
      <c r="D1292" s="84"/>
      <c r="E1292" s="85"/>
      <c r="F1292" s="84"/>
    </row>
    <row r="1293" spans="2:6" x14ac:dyDescent="0.3">
      <c r="B1293" s="83"/>
      <c r="C1293" s="84"/>
      <c r="D1293" s="84"/>
      <c r="E1293" s="85"/>
      <c r="F1293" s="84"/>
    </row>
    <row r="1294" spans="2:6" x14ac:dyDescent="0.3">
      <c r="B1294" s="83"/>
      <c r="C1294" s="84"/>
      <c r="D1294" s="84"/>
      <c r="E1294" s="85"/>
      <c r="F1294" s="84"/>
    </row>
    <row r="1295" spans="2:6" x14ac:dyDescent="0.3">
      <c r="B1295" s="83"/>
      <c r="C1295" s="84"/>
      <c r="D1295" s="84"/>
      <c r="E1295" s="85"/>
      <c r="F1295" s="84"/>
    </row>
    <row r="1296" spans="2:6" x14ac:dyDescent="0.3">
      <c r="B1296" s="83"/>
      <c r="C1296" s="84"/>
      <c r="D1296" s="84"/>
      <c r="E1296" s="85"/>
      <c r="F1296" s="84"/>
    </row>
    <row r="1297" spans="2:6" x14ac:dyDescent="0.3">
      <c r="B1297" s="83"/>
      <c r="C1297" s="84"/>
      <c r="D1297" s="84"/>
      <c r="E1297" s="85"/>
      <c r="F1297" s="84"/>
    </row>
    <row r="1298" spans="2:6" x14ac:dyDescent="0.3">
      <c r="B1298" s="83"/>
      <c r="C1298" s="84"/>
      <c r="D1298" s="84"/>
      <c r="E1298" s="85"/>
      <c r="F1298" s="84"/>
    </row>
    <row r="1299" spans="2:6" x14ac:dyDescent="0.3">
      <c r="B1299" s="83"/>
      <c r="C1299" s="84"/>
      <c r="D1299" s="84"/>
      <c r="E1299" s="85"/>
      <c r="F1299" s="84"/>
    </row>
    <row r="1300" spans="2:6" x14ac:dyDescent="0.3">
      <c r="B1300" s="83"/>
      <c r="C1300" s="84"/>
      <c r="D1300" s="84"/>
      <c r="E1300" s="85"/>
      <c r="F1300" s="84"/>
    </row>
    <row r="1301" spans="2:6" x14ac:dyDescent="0.3">
      <c r="B1301" s="83"/>
      <c r="C1301" s="84"/>
      <c r="D1301" s="84"/>
      <c r="E1301" s="85"/>
      <c r="F1301" s="84"/>
    </row>
    <row r="1302" spans="2:6" x14ac:dyDescent="0.3">
      <c r="B1302" s="83"/>
      <c r="C1302" s="84"/>
      <c r="D1302" s="84"/>
      <c r="E1302" s="85"/>
      <c r="F1302" s="84"/>
    </row>
    <row r="1303" spans="2:6" x14ac:dyDescent="0.3">
      <c r="B1303" s="83"/>
      <c r="C1303" s="84"/>
      <c r="D1303" s="84"/>
      <c r="E1303" s="85"/>
      <c r="F1303" s="84"/>
    </row>
    <row r="1304" spans="2:6" x14ac:dyDescent="0.3">
      <c r="B1304" s="83"/>
      <c r="C1304" s="84"/>
      <c r="D1304" s="84"/>
      <c r="E1304" s="85"/>
      <c r="F1304" s="84"/>
    </row>
    <row r="1305" spans="2:6" x14ac:dyDescent="0.3">
      <c r="B1305" s="83"/>
      <c r="C1305" s="84"/>
      <c r="D1305" s="84"/>
      <c r="E1305" s="85"/>
      <c r="F1305" s="84"/>
    </row>
    <row r="1306" spans="2:6" x14ac:dyDescent="0.3">
      <c r="B1306" s="83"/>
      <c r="C1306" s="84"/>
      <c r="D1306" s="84"/>
      <c r="E1306" s="85"/>
      <c r="F1306" s="84"/>
    </row>
    <row r="1307" spans="2:6" x14ac:dyDescent="0.3">
      <c r="B1307" s="83"/>
      <c r="C1307" s="84"/>
      <c r="D1307" s="84"/>
      <c r="E1307" s="85"/>
      <c r="F1307" s="84"/>
    </row>
    <row r="1308" spans="2:6" x14ac:dyDescent="0.3">
      <c r="B1308" s="83"/>
      <c r="C1308" s="84"/>
      <c r="D1308" s="84"/>
      <c r="E1308" s="85"/>
      <c r="F1308" s="84"/>
    </row>
    <row r="1309" spans="2:6" x14ac:dyDescent="0.3">
      <c r="B1309" s="83"/>
      <c r="C1309" s="84"/>
      <c r="D1309" s="84"/>
      <c r="E1309" s="85"/>
      <c r="F1309" s="84"/>
    </row>
    <row r="1310" spans="2:6" x14ac:dyDescent="0.3">
      <c r="B1310" s="83"/>
      <c r="C1310" s="84"/>
      <c r="D1310" s="84"/>
      <c r="E1310" s="85"/>
      <c r="F1310" s="84"/>
    </row>
    <row r="1311" spans="2:6" x14ac:dyDescent="0.3">
      <c r="B1311" s="83"/>
      <c r="C1311" s="84"/>
      <c r="D1311" s="84"/>
      <c r="E1311" s="85"/>
      <c r="F1311" s="84"/>
    </row>
    <row r="1312" spans="2:6" x14ac:dyDescent="0.3">
      <c r="B1312" s="83"/>
      <c r="C1312" s="84"/>
      <c r="D1312" s="84"/>
      <c r="E1312" s="85"/>
      <c r="F1312" s="84"/>
    </row>
    <row r="1313" spans="2:6" x14ac:dyDescent="0.3">
      <c r="B1313" s="83"/>
      <c r="C1313" s="84"/>
      <c r="D1313" s="84"/>
      <c r="E1313" s="85"/>
      <c r="F1313" s="84"/>
    </row>
    <row r="1314" spans="2:6" x14ac:dyDescent="0.3">
      <c r="B1314" s="83"/>
      <c r="C1314" s="84"/>
      <c r="D1314" s="84"/>
      <c r="E1314" s="85"/>
      <c r="F1314" s="84"/>
    </row>
    <row r="1315" spans="2:6" x14ac:dyDescent="0.3">
      <c r="B1315" s="83"/>
      <c r="C1315" s="84"/>
      <c r="D1315" s="84"/>
      <c r="E1315" s="85"/>
      <c r="F1315" s="84"/>
    </row>
    <row r="1316" spans="2:6" x14ac:dyDescent="0.3">
      <c r="B1316" s="83"/>
      <c r="C1316" s="84"/>
      <c r="D1316" s="84"/>
      <c r="E1316" s="85"/>
      <c r="F1316" s="84"/>
    </row>
    <row r="1317" spans="2:6" x14ac:dyDescent="0.3">
      <c r="B1317" s="83"/>
      <c r="C1317" s="84"/>
      <c r="D1317" s="84"/>
      <c r="E1317" s="85"/>
      <c r="F1317" s="84"/>
    </row>
    <row r="1318" spans="2:6" x14ac:dyDescent="0.3">
      <c r="B1318" s="83"/>
      <c r="C1318" s="84"/>
      <c r="D1318" s="84"/>
      <c r="E1318" s="85"/>
      <c r="F1318" s="84"/>
    </row>
    <row r="1319" spans="2:6" x14ac:dyDescent="0.3">
      <c r="B1319" s="83"/>
      <c r="C1319" s="84"/>
      <c r="D1319" s="84"/>
      <c r="E1319" s="85"/>
      <c r="F1319" s="84"/>
    </row>
    <row r="1320" spans="2:6" x14ac:dyDescent="0.3">
      <c r="B1320" s="83"/>
      <c r="C1320" s="84"/>
      <c r="D1320" s="84"/>
      <c r="E1320" s="85"/>
      <c r="F1320" s="84"/>
    </row>
    <row r="1321" spans="2:6" x14ac:dyDescent="0.3">
      <c r="B1321" s="83"/>
      <c r="C1321" s="84"/>
      <c r="D1321" s="84"/>
      <c r="E1321" s="85"/>
      <c r="F1321" s="84"/>
    </row>
    <row r="1322" spans="2:6" x14ac:dyDescent="0.3">
      <c r="B1322" s="83"/>
      <c r="C1322" s="84"/>
      <c r="D1322" s="84"/>
      <c r="E1322" s="85"/>
      <c r="F1322" s="84"/>
    </row>
    <row r="1323" spans="2:6" x14ac:dyDescent="0.3">
      <c r="B1323" s="83"/>
      <c r="C1323" s="84"/>
      <c r="D1323" s="84"/>
      <c r="E1323" s="85"/>
      <c r="F1323" s="84"/>
    </row>
    <row r="1324" spans="2:6" x14ac:dyDescent="0.3">
      <c r="B1324" s="83"/>
      <c r="C1324" s="84"/>
      <c r="D1324" s="84"/>
      <c r="E1324" s="85"/>
      <c r="F1324" s="84"/>
    </row>
    <row r="1325" spans="2:6" x14ac:dyDescent="0.3">
      <c r="B1325" s="83"/>
      <c r="C1325" s="84"/>
      <c r="D1325" s="84"/>
      <c r="E1325" s="85"/>
      <c r="F1325" s="84"/>
    </row>
    <row r="1326" spans="2:6" x14ac:dyDescent="0.3">
      <c r="B1326" s="83"/>
      <c r="C1326" s="84"/>
      <c r="D1326" s="84"/>
      <c r="E1326" s="85"/>
      <c r="F1326" s="84"/>
    </row>
    <row r="1327" spans="2:6" x14ac:dyDescent="0.3">
      <c r="B1327" s="83"/>
      <c r="C1327" s="84"/>
      <c r="D1327" s="84"/>
      <c r="E1327" s="85"/>
      <c r="F1327" s="84"/>
    </row>
    <row r="1328" spans="2:6" x14ac:dyDescent="0.3">
      <c r="B1328" s="83"/>
      <c r="C1328" s="84"/>
      <c r="D1328" s="84"/>
      <c r="E1328" s="85"/>
      <c r="F1328" s="84"/>
    </row>
    <row r="1329" spans="2:6" x14ac:dyDescent="0.3">
      <c r="B1329" s="83"/>
      <c r="C1329" s="84"/>
      <c r="D1329" s="84"/>
      <c r="E1329" s="85"/>
      <c r="F1329" s="84"/>
    </row>
  </sheetData>
  <autoFilter ref="A6:F6"/>
  <mergeCells count="13">
    <mergeCell ref="A19:F19"/>
    <mergeCell ref="A2:F2"/>
    <mergeCell ref="A3:F3"/>
    <mergeCell ref="A7:D7"/>
    <mergeCell ref="A8:F8"/>
    <mergeCell ref="A18:D18"/>
    <mergeCell ref="A165:D165"/>
    <mergeCell ref="A41:D41"/>
    <mergeCell ref="A42:F42"/>
    <mergeCell ref="A92:D92"/>
    <mergeCell ref="A93:F93"/>
    <mergeCell ref="A153:D153"/>
    <mergeCell ref="A154:F154"/>
  </mergeCells>
  <phoneticPr fontId="1" type="noConversion"/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5"/>
  <sheetViews>
    <sheetView tabSelected="1" workbookViewId="0">
      <selection activeCell="L109" sqref="L109"/>
    </sheetView>
  </sheetViews>
  <sheetFormatPr defaultRowHeight="13.5" x14ac:dyDescent="0.3"/>
  <cols>
    <col min="1" max="1" width="6.25" style="53" bestFit="1" customWidth="1"/>
    <col min="2" max="2" width="10.625" style="54" customWidth="1"/>
    <col min="3" max="3" width="18.625" style="54" bestFit="1" customWidth="1"/>
    <col min="4" max="5" width="20.625" style="54" customWidth="1"/>
    <col min="6" max="7" width="10.625" style="53" customWidth="1"/>
    <col min="8" max="16384" width="9" style="54"/>
  </cols>
  <sheetData>
    <row r="1" spans="1:9" ht="15" customHeight="1" x14ac:dyDescent="0.3"/>
    <row r="2" spans="1:9" s="86" customFormat="1" ht="21" customHeight="1" x14ac:dyDescent="0.3">
      <c r="A2" s="144" t="s">
        <v>251</v>
      </c>
      <c r="B2" s="144"/>
      <c r="C2" s="144"/>
      <c r="D2" s="144"/>
      <c r="E2" s="144"/>
      <c r="F2" s="144"/>
      <c r="G2" s="144"/>
      <c r="H2" s="144"/>
    </row>
    <row r="3" spans="1:9" ht="15" customHeight="1" x14ac:dyDescent="0.3">
      <c r="A3" s="145" t="s">
        <v>58</v>
      </c>
      <c r="B3" s="145"/>
      <c r="C3" s="145"/>
      <c r="D3" s="145"/>
      <c r="E3" s="145"/>
      <c r="F3" s="145"/>
      <c r="G3" s="145"/>
      <c r="H3" s="145"/>
    </row>
    <row r="4" spans="1:9" ht="15" customHeight="1" x14ac:dyDescent="0.3">
      <c r="B4" s="58"/>
      <c r="C4" s="58"/>
      <c r="D4" s="58"/>
      <c r="E4" s="58"/>
      <c r="F4" s="57"/>
      <c r="G4" s="57"/>
      <c r="H4" s="60"/>
    </row>
    <row r="5" spans="1:9" ht="15" customHeight="1" x14ac:dyDescent="0.3">
      <c r="B5" s="58"/>
      <c r="C5" s="58"/>
      <c r="D5" s="58"/>
      <c r="E5" s="58"/>
      <c r="F5" s="57"/>
      <c r="G5" s="57"/>
      <c r="H5" s="60" t="s">
        <v>59</v>
      </c>
    </row>
    <row r="6" spans="1:9" ht="15" customHeight="1" thickBot="1" x14ac:dyDescent="0.35">
      <c r="A6" s="87" t="s">
        <v>60</v>
      </c>
      <c r="B6" s="87" t="s">
        <v>252</v>
      </c>
      <c r="C6" s="87" t="s">
        <v>253</v>
      </c>
      <c r="D6" s="87" t="s">
        <v>254</v>
      </c>
      <c r="E6" s="87" t="s">
        <v>93</v>
      </c>
      <c r="F6" s="87" t="s">
        <v>94</v>
      </c>
      <c r="G6" s="87" t="s">
        <v>95</v>
      </c>
      <c r="H6" s="87" t="s">
        <v>66</v>
      </c>
    </row>
    <row r="7" spans="1:9" ht="15" customHeight="1" thickTop="1" x14ac:dyDescent="0.3">
      <c r="A7" s="92">
        <v>1</v>
      </c>
      <c r="B7" s="95">
        <v>43467</v>
      </c>
      <c r="C7" s="95" t="s">
        <v>255</v>
      </c>
      <c r="D7" s="109" t="s">
        <v>256</v>
      </c>
      <c r="E7" s="110" t="s">
        <v>100</v>
      </c>
      <c r="F7" s="92" t="s">
        <v>101</v>
      </c>
      <c r="G7" s="92">
        <v>1</v>
      </c>
      <c r="H7" s="111"/>
      <c r="I7" s="76"/>
    </row>
    <row r="8" spans="1:9" ht="15" customHeight="1" x14ac:dyDescent="0.3">
      <c r="A8" s="65">
        <v>2</v>
      </c>
      <c r="B8" s="95">
        <v>43467</v>
      </c>
      <c r="C8" s="95" t="s">
        <v>255</v>
      </c>
      <c r="D8" s="109" t="s">
        <v>256</v>
      </c>
      <c r="E8" s="112" t="s">
        <v>98</v>
      </c>
      <c r="F8" s="65" t="s">
        <v>99</v>
      </c>
      <c r="G8" s="65">
        <v>10</v>
      </c>
      <c r="H8" s="113"/>
      <c r="I8" s="76"/>
    </row>
    <row r="9" spans="1:9" ht="15" customHeight="1" x14ac:dyDescent="0.3">
      <c r="A9" s="65">
        <v>3</v>
      </c>
      <c r="B9" s="95">
        <v>43472</v>
      </c>
      <c r="C9" s="95" t="s">
        <v>255</v>
      </c>
      <c r="D9" s="109" t="s">
        <v>256</v>
      </c>
      <c r="E9" s="112" t="s">
        <v>102</v>
      </c>
      <c r="F9" s="65" t="s">
        <v>103</v>
      </c>
      <c r="G9" s="65">
        <v>5</v>
      </c>
      <c r="H9" s="113"/>
      <c r="I9" s="76"/>
    </row>
    <row r="10" spans="1:9" ht="15" customHeight="1" x14ac:dyDescent="0.3">
      <c r="A10" s="65">
        <v>4</v>
      </c>
      <c r="B10" s="95">
        <v>43480</v>
      </c>
      <c r="C10" s="95" t="s">
        <v>255</v>
      </c>
      <c r="D10" s="109" t="s">
        <v>256</v>
      </c>
      <c r="E10" s="112" t="s">
        <v>104</v>
      </c>
      <c r="F10" s="65" t="s">
        <v>103</v>
      </c>
      <c r="G10" s="65">
        <v>10</v>
      </c>
      <c r="H10" s="113"/>
      <c r="I10" s="76"/>
    </row>
    <row r="11" spans="1:9" ht="15" customHeight="1" x14ac:dyDescent="0.3">
      <c r="A11" s="65">
        <v>5</v>
      </c>
      <c r="B11" s="95">
        <v>43486</v>
      </c>
      <c r="C11" s="95" t="s">
        <v>255</v>
      </c>
      <c r="D11" s="109" t="s">
        <v>256</v>
      </c>
      <c r="E11" s="112" t="s">
        <v>105</v>
      </c>
      <c r="F11" s="65" t="s">
        <v>106</v>
      </c>
      <c r="G11" s="65">
        <v>50</v>
      </c>
      <c r="H11" s="113"/>
      <c r="I11" s="76"/>
    </row>
    <row r="12" spans="1:9" ht="15" customHeight="1" x14ac:dyDescent="0.3">
      <c r="A12" s="65">
        <v>6</v>
      </c>
      <c r="B12" s="95">
        <v>43489</v>
      </c>
      <c r="C12" s="95" t="s">
        <v>257</v>
      </c>
      <c r="D12" s="109" t="s">
        <v>258</v>
      </c>
      <c r="E12" s="112" t="s">
        <v>109</v>
      </c>
      <c r="F12" s="65" t="s">
        <v>108</v>
      </c>
      <c r="G12" s="65">
        <v>12</v>
      </c>
      <c r="H12" s="113"/>
      <c r="I12" s="76"/>
    </row>
    <row r="13" spans="1:9" ht="15" customHeight="1" x14ac:dyDescent="0.3">
      <c r="A13" s="65">
        <v>7</v>
      </c>
      <c r="B13" s="95">
        <v>43489</v>
      </c>
      <c r="C13" s="95" t="s">
        <v>257</v>
      </c>
      <c r="D13" s="109" t="s">
        <v>258</v>
      </c>
      <c r="E13" s="112" t="s">
        <v>107</v>
      </c>
      <c r="F13" s="65" t="s">
        <v>108</v>
      </c>
      <c r="G13" s="65">
        <v>20</v>
      </c>
      <c r="H13" s="113"/>
      <c r="I13" s="76"/>
    </row>
    <row r="14" spans="1:9" ht="15" customHeight="1" x14ac:dyDescent="0.3">
      <c r="A14" s="65">
        <v>8</v>
      </c>
      <c r="B14" s="95">
        <v>43493</v>
      </c>
      <c r="C14" s="95" t="s">
        <v>255</v>
      </c>
      <c r="D14" s="109" t="s">
        <v>256</v>
      </c>
      <c r="E14" s="112" t="s">
        <v>102</v>
      </c>
      <c r="F14" s="65" t="s">
        <v>103</v>
      </c>
      <c r="G14" s="65">
        <v>7</v>
      </c>
      <c r="H14" s="113"/>
      <c r="I14" s="76"/>
    </row>
    <row r="15" spans="1:9" ht="15" customHeight="1" x14ac:dyDescent="0.3">
      <c r="A15" s="92">
        <v>9</v>
      </c>
      <c r="B15" s="95">
        <v>43493</v>
      </c>
      <c r="C15" s="95" t="s">
        <v>255</v>
      </c>
      <c r="D15" s="109" t="s">
        <v>256</v>
      </c>
      <c r="E15" s="112" t="s">
        <v>100</v>
      </c>
      <c r="F15" s="65" t="s">
        <v>101</v>
      </c>
      <c r="G15" s="65">
        <v>1</v>
      </c>
      <c r="H15" s="113"/>
      <c r="I15" s="76"/>
    </row>
    <row r="16" spans="1:9" ht="15" customHeight="1" x14ac:dyDescent="0.3">
      <c r="A16" s="65">
        <v>10</v>
      </c>
      <c r="B16" s="95">
        <v>43494</v>
      </c>
      <c r="C16" s="95" t="s">
        <v>259</v>
      </c>
      <c r="D16" s="109" t="s">
        <v>258</v>
      </c>
      <c r="E16" s="112" t="s">
        <v>110</v>
      </c>
      <c r="F16" s="65" t="s">
        <v>103</v>
      </c>
      <c r="G16" s="65">
        <v>20</v>
      </c>
      <c r="H16" s="113"/>
      <c r="I16" s="76"/>
    </row>
    <row r="17" spans="1:9" ht="15" customHeight="1" x14ac:dyDescent="0.3">
      <c r="A17" s="65">
        <v>11</v>
      </c>
      <c r="B17" s="95">
        <v>43494</v>
      </c>
      <c r="C17" s="95" t="s">
        <v>255</v>
      </c>
      <c r="D17" s="109" t="s">
        <v>256</v>
      </c>
      <c r="E17" s="112" t="s">
        <v>102</v>
      </c>
      <c r="F17" s="65" t="s">
        <v>103</v>
      </c>
      <c r="G17" s="65">
        <v>7</v>
      </c>
      <c r="H17" s="113"/>
      <c r="I17" s="76"/>
    </row>
    <row r="18" spans="1:9" ht="15" customHeight="1" x14ac:dyDescent="0.3">
      <c r="A18" s="65">
        <v>12</v>
      </c>
      <c r="B18" s="95">
        <v>43494</v>
      </c>
      <c r="C18" s="95" t="s">
        <v>255</v>
      </c>
      <c r="D18" s="109" t="s">
        <v>256</v>
      </c>
      <c r="E18" s="112" t="s">
        <v>98</v>
      </c>
      <c r="F18" s="65" t="s">
        <v>99</v>
      </c>
      <c r="G18" s="65">
        <v>10</v>
      </c>
      <c r="H18" s="113"/>
      <c r="I18" s="76"/>
    </row>
    <row r="19" spans="1:9" ht="15" customHeight="1" x14ac:dyDescent="0.3">
      <c r="A19" s="65">
        <v>13</v>
      </c>
      <c r="B19" s="95">
        <v>43494</v>
      </c>
      <c r="C19" s="95" t="s">
        <v>255</v>
      </c>
      <c r="D19" s="109" t="s">
        <v>256</v>
      </c>
      <c r="E19" s="112" t="s">
        <v>100</v>
      </c>
      <c r="F19" s="65" t="s">
        <v>101</v>
      </c>
      <c r="G19" s="65">
        <v>1</v>
      </c>
      <c r="H19" s="113"/>
      <c r="I19" s="76"/>
    </row>
    <row r="20" spans="1:9" ht="15" customHeight="1" x14ac:dyDescent="0.3">
      <c r="A20" s="65">
        <v>14</v>
      </c>
      <c r="B20" s="95">
        <v>43496</v>
      </c>
      <c r="C20" s="95" t="s">
        <v>255</v>
      </c>
      <c r="D20" s="109" t="s">
        <v>260</v>
      </c>
      <c r="E20" s="112" t="s">
        <v>113</v>
      </c>
      <c r="F20" s="65" t="s">
        <v>101</v>
      </c>
      <c r="G20" s="65">
        <v>40</v>
      </c>
      <c r="H20" s="113"/>
      <c r="I20" s="76"/>
    </row>
    <row r="21" spans="1:9" ht="15" customHeight="1" x14ac:dyDescent="0.3">
      <c r="A21" s="65">
        <v>15</v>
      </c>
      <c r="B21" s="95">
        <v>43496</v>
      </c>
      <c r="C21" s="95" t="s">
        <v>259</v>
      </c>
      <c r="D21" s="109" t="s">
        <v>260</v>
      </c>
      <c r="E21" s="112" t="s">
        <v>115</v>
      </c>
      <c r="F21" s="65" t="s">
        <v>99</v>
      </c>
      <c r="G21" s="65">
        <v>10</v>
      </c>
      <c r="H21" s="113"/>
      <c r="I21" s="76"/>
    </row>
    <row r="22" spans="1:9" ht="15" customHeight="1" x14ac:dyDescent="0.3">
      <c r="A22" s="65">
        <v>16</v>
      </c>
      <c r="B22" s="95">
        <v>43497</v>
      </c>
      <c r="C22" s="95" t="s">
        <v>257</v>
      </c>
      <c r="D22" s="109" t="s">
        <v>258</v>
      </c>
      <c r="E22" s="112" t="s">
        <v>116</v>
      </c>
      <c r="F22" s="65" t="s">
        <v>108</v>
      </c>
      <c r="G22" s="65">
        <v>24</v>
      </c>
      <c r="H22" s="113"/>
      <c r="I22" s="76"/>
    </row>
    <row r="23" spans="1:9" ht="15" customHeight="1" x14ac:dyDescent="0.3">
      <c r="A23" s="92">
        <v>17</v>
      </c>
      <c r="B23" s="95">
        <v>43503</v>
      </c>
      <c r="C23" s="95" t="s">
        <v>257</v>
      </c>
      <c r="D23" s="109" t="s">
        <v>261</v>
      </c>
      <c r="E23" s="112" t="s">
        <v>117</v>
      </c>
      <c r="F23" s="65" t="s">
        <v>103</v>
      </c>
      <c r="G23" s="65">
        <v>5</v>
      </c>
      <c r="H23" s="113"/>
      <c r="I23" s="76"/>
    </row>
    <row r="24" spans="1:9" ht="15" customHeight="1" x14ac:dyDescent="0.3">
      <c r="A24" s="65">
        <v>18</v>
      </c>
      <c r="B24" s="95">
        <v>43504</v>
      </c>
      <c r="C24" s="95" t="s">
        <v>255</v>
      </c>
      <c r="D24" s="109" t="s">
        <v>256</v>
      </c>
      <c r="E24" s="112" t="s">
        <v>118</v>
      </c>
      <c r="F24" s="65" t="s">
        <v>108</v>
      </c>
      <c r="G24" s="65">
        <v>4</v>
      </c>
      <c r="H24" s="113"/>
      <c r="I24" s="76"/>
    </row>
    <row r="25" spans="1:9" ht="15" customHeight="1" x14ac:dyDescent="0.3">
      <c r="A25" s="65">
        <v>19</v>
      </c>
      <c r="B25" s="95">
        <v>43507</v>
      </c>
      <c r="C25" s="95" t="s">
        <v>255</v>
      </c>
      <c r="D25" s="109" t="s">
        <v>256</v>
      </c>
      <c r="E25" s="112" t="s">
        <v>119</v>
      </c>
      <c r="F25" s="65" t="s">
        <v>99</v>
      </c>
      <c r="G25" s="65">
        <v>1</v>
      </c>
      <c r="H25" s="113"/>
      <c r="I25" s="76"/>
    </row>
    <row r="26" spans="1:9" ht="15" customHeight="1" x14ac:dyDescent="0.3">
      <c r="A26" s="65">
        <v>20</v>
      </c>
      <c r="B26" s="95">
        <v>43508</v>
      </c>
      <c r="C26" s="95" t="s">
        <v>255</v>
      </c>
      <c r="D26" s="109" t="s">
        <v>256</v>
      </c>
      <c r="E26" s="112" t="s">
        <v>102</v>
      </c>
      <c r="F26" s="65" t="s">
        <v>103</v>
      </c>
      <c r="G26" s="65">
        <v>6</v>
      </c>
      <c r="H26" s="113"/>
      <c r="I26" s="76"/>
    </row>
    <row r="27" spans="1:9" ht="15" customHeight="1" x14ac:dyDescent="0.3">
      <c r="A27" s="65">
        <v>21</v>
      </c>
      <c r="B27" s="95">
        <v>43511</v>
      </c>
      <c r="C27" s="95" t="s">
        <v>255</v>
      </c>
      <c r="D27" s="109" t="s">
        <v>256</v>
      </c>
      <c r="E27" s="112" t="s">
        <v>120</v>
      </c>
      <c r="F27" s="65" t="s">
        <v>99</v>
      </c>
      <c r="G27" s="65">
        <v>2</v>
      </c>
      <c r="H27" s="113"/>
      <c r="I27" s="76"/>
    </row>
    <row r="28" spans="1:9" ht="15" customHeight="1" x14ac:dyDescent="0.3">
      <c r="A28" s="65">
        <v>22</v>
      </c>
      <c r="B28" s="95">
        <v>43511</v>
      </c>
      <c r="C28" s="95" t="s">
        <v>255</v>
      </c>
      <c r="D28" s="109" t="s">
        <v>256</v>
      </c>
      <c r="E28" s="112" t="s">
        <v>121</v>
      </c>
      <c r="F28" s="65" t="s">
        <v>99</v>
      </c>
      <c r="G28" s="65">
        <v>1</v>
      </c>
      <c r="H28" s="113"/>
      <c r="I28" s="76"/>
    </row>
    <row r="29" spans="1:9" ht="15" customHeight="1" x14ac:dyDescent="0.3">
      <c r="A29" s="65">
        <v>23</v>
      </c>
      <c r="B29" s="95">
        <v>43516</v>
      </c>
      <c r="C29" s="95" t="s">
        <v>255</v>
      </c>
      <c r="D29" s="109" t="s">
        <v>256</v>
      </c>
      <c r="E29" s="112" t="s">
        <v>122</v>
      </c>
      <c r="F29" s="65" t="s">
        <v>103</v>
      </c>
      <c r="G29" s="65">
        <v>1</v>
      </c>
      <c r="H29" s="113"/>
      <c r="I29" s="76"/>
    </row>
    <row r="30" spans="1:9" ht="15" customHeight="1" x14ac:dyDescent="0.3">
      <c r="A30" s="65">
        <v>24</v>
      </c>
      <c r="B30" s="95">
        <v>43517</v>
      </c>
      <c r="C30" s="95" t="s">
        <v>257</v>
      </c>
      <c r="D30" s="109" t="s">
        <v>258</v>
      </c>
      <c r="E30" s="112" t="s">
        <v>107</v>
      </c>
      <c r="F30" s="65" t="s">
        <v>108</v>
      </c>
      <c r="G30" s="65">
        <v>20</v>
      </c>
      <c r="H30" s="113"/>
      <c r="I30" s="76"/>
    </row>
    <row r="31" spans="1:9" ht="15" customHeight="1" x14ac:dyDescent="0.3">
      <c r="A31" s="92">
        <v>25</v>
      </c>
      <c r="B31" s="95">
        <v>43517</v>
      </c>
      <c r="C31" s="95" t="s">
        <v>257</v>
      </c>
      <c r="D31" s="109" t="s">
        <v>258</v>
      </c>
      <c r="E31" s="112" t="s">
        <v>123</v>
      </c>
      <c r="F31" s="65" t="s">
        <v>108</v>
      </c>
      <c r="G31" s="65">
        <v>12</v>
      </c>
      <c r="H31" s="113"/>
      <c r="I31" s="76"/>
    </row>
    <row r="32" spans="1:9" ht="15" customHeight="1" x14ac:dyDescent="0.3">
      <c r="A32" s="65">
        <v>26</v>
      </c>
      <c r="B32" s="95">
        <v>43518</v>
      </c>
      <c r="C32" s="95" t="s">
        <v>257</v>
      </c>
      <c r="D32" s="109" t="s">
        <v>258</v>
      </c>
      <c r="E32" s="112" t="s">
        <v>124</v>
      </c>
      <c r="F32" s="65" t="s">
        <v>108</v>
      </c>
      <c r="G32" s="65">
        <v>21</v>
      </c>
      <c r="H32" s="113"/>
      <c r="I32" s="76"/>
    </row>
    <row r="33" spans="1:9" ht="15" customHeight="1" x14ac:dyDescent="0.3">
      <c r="A33" s="65">
        <v>27</v>
      </c>
      <c r="B33" s="95">
        <v>43518</v>
      </c>
      <c r="C33" s="95" t="s">
        <v>257</v>
      </c>
      <c r="D33" s="109" t="s">
        <v>258</v>
      </c>
      <c r="E33" s="112" t="s">
        <v>112</v>
      </c>
      <c r="F33" s="65" t="s">
        <v>108</v>
      </c>
      <c r="G33" s="65">
        <v>23</v>
      </c>
      <c r="H33" s="113"/>
      <c r="I33" s="76"/>
    </row>
    <row r="34" spans="1:9" ht="15" customHeight="1" x14ac:dyDescent="0.3">
      <c r="A34" s="65">
        <v>28</v>
      </c>
      <c r="B34" s="95">
        <v>43522</v>
      </c>
      <c r="C34" s="95" t="s">
        <v>255</v>
      </c>
      <c r="D34" s="109" t="s">
        <v>256</v>
      </c>
      <c r="E34" s="112" t="s">
        <v>125</v>
      </c>
      <c r="F34" s="65" t="s">
        <v>101</v>
      </c>
      <c r="G34" s="65">
        <v>8</v>
      </c>
      <c r="H34" s="113"/>
      <c r="I34" s="76"/>
    </row>
    <row r="35" spans="1:9" ht="15" customHeight="1" x14ac:dyDescent="0.3">
      <c r="A35" s="65">
        <v>29</v>
      </c>
      <c r="B35" s="95">
        <v>43522</v>
      </c>
      <c r="C35" s="95" t="s">
        <v>255</v>
      </c>
      <c r="D35" s="109" t="s">
        <v>256</v>
      </c>
      <c r="E35" s="112" t="s">
        <v>98</v>
      </c>
      <c r="F35" s="65" t="s">
        <v>99</v>
      </c>
      <c r="G35" s="65">
        <v>10</v>
      </c>
      <c r="H35" s="113"/>
      <c r="I35" s="76"/>
    </row>
    <row r="36" spans="1:9" ht="15" customHeight="1" x14ac:dyDescent="0.3">
      <c r="A36" s="65">
        <v>30</v>
      </c>
      <c r="B36" s="95">
        <v>43522</v>
      </c>
      <c r="C36" s="95" t="s">
        <v>255</v>
      </c>
      <c r="D36" s="109" t="s">
        <v>256</v>
      </c>
      <c r="E36" s="112" t="s">
        <v>102</v>
      </c>
      <c r="F36" s="65" t="s">
        <v>103</v>
      </c>
      <c r="G36" s="65">
        <v>6</v>
      </c>
      <c r="H36" s="113"/>
      <c r="I36" s="76"/>
    </row>
    <row r="37" spans="1:9" ht="15" customHeight="1" x14ac:dyDescent="0.3">
      <c r="A37" s="65">
        <v>31</v>
      </c>
      <c r="B37" s="95">
        <v>43524</v>
      </c>
      <c r="C37" s="95" t="s">
        <v>257</v>
      </c>
      <c r="D37" s="109" t="s">
        <v>258</v>
      </c>
      <c r="E37" s="112" t="s">
        <v>111</v>
      </c>
      <c r="F37" s="65" t="s">
        <v>108</v>
      </c>
      <c r="G37" s="65">
        <v>17</v>
      </c>
      <c r="H37" s="113"/>
      <c r="I37" s="76"/>
    </row>
    <row r="38" spans="1:9" ht="15" customHeight="1" x14ac:dyDescent="0.3">
      <c r="A38" s="65">
        <v>32</v>
      </c>
      <c r="B38" s="95">
        <v>43524</v>
      </c>
      <c r="C38" s="95" t="s">
        <v>257</v>
      </c>
      <c r="D38" s="109" t="s">
        <v>258</v>
      </c>
      <c r="E38" s="112" t="s">
        <v>112</v>
      </c>
      <c r="F38" s="65" t="s">
        <v>108</v>
      </c>
      <c r="G38" s="65">
        <v>13</v>
      </c>
      <c r="H38" s="113"/>
      <c r="I38" s="76"/>
    </row>
    <row r="39" spans="1:9" ht="15" customHeight="1" x14ac:dyDescent="0.3">
      <c r="A39" s="92">
        <v>33</v>
      </c>
      <c r="B39" s="95">
        <v>43528</v>
      </c>
      <c r="C39" s="95" t="s">
        <v>255</v>
      </c>
      <c r="D39" s="109" t="s">
        <v>256</v>
      </c>
      <c r="E39" s="112" t="s">
        <v>105</v>
      </c>
      <c r="F39" s="65" t="s">
        <v>108</v>
      </c>
      <c r="G39" s="65">
        <v>7</v>
      </c>
      <c r="H39" s="113"/>
      <c r="I39" s="76"/>
    </row>
    <row r="40" spans="1:9" ht="15" customHeight="1" x14ac:dyDescent="0.3">
      <c r="A40" s="65">
        <v>34</v>
      </c>
      <c r="B40" s="95">
        <v>43535</v>
      </c>
      <c r="C40" s="95" t="s">
        <v>257</v>
      </c>
      <c r="D40" s="109" t="s">
        <v>258</v>
      </c>
      <c r="E40" s="112" t="s">
        <v>112</v>
      </c>
      <c r="F40" s="65" t="s">
        <v>108</v>
      </c>
      <c r="G40" s="65">
        <v>15</v>
      </c>
      <c r="H40" s="113"/>
      <c r="I40" s="76"/>
    </row>
    <row r="41" spans="1:9" ht="15" customHeight="1" x14ac:dyDescent="0.3">
      <c r="A41" s="65">
        <v>35</v>
      </c>
      <c r="B41" s="95">
        <v>43535</v>
      </c>
      <c r="C41" s="95" t="s">
        <v>257</v>
      </c>
      <c r="D41" s="109" t="s">
        <v>258</v>
      </c>
      <c r="E41" s="112" t="s">
        <v>124</v>
      </c>
      <c r="F41" s="65" t="s">
        <v>108</v>
      </c>
      <c r="G41" s="65">
        <v>10</v>
      </c>
      <c r="H41" s="113"/>
      <c r="I41" s="76"/>
    </row>
    <row r="42" spans="1:9" ht="15" customHeight="1" x14ac:dyDescent="0.3">
      <c r="A42" s="65">
        <v>36</v>
      </c>
      <c r="B42" s="95">
        <v>43539</v>
      </c>
      <c r="C42" s="95" t="s">
        <v>255</v>
      </c>
      <c r="D42" s="109" t="s">
        <v>256</v>
      </c>
      <c r="E42" s="112" t="s">
        <v>104</v>
      </c>
      <c r="F42" s="65" t="s">
        <v>103</v>
      </c>
      <c r="G42" s="65">
        <v>10</v>
      </c>
      <c r="H42" s="113"/>
      <c r="I42" s="76"/>
    </row>
    <row r="43" spans="1:9" ht="15" customHeight="1" x14ac:dyDescent="0.3">
      <c r="A43" s="65">
        <v>37</v>
      </c>
      <c r="B43" s="95">
        <v>43542</v>
      </c>
      <c r="C43" s="95" t="s">
        <v>255</v>
      </c>
      <c r="D43" s="109" t="s">
        <v>256</v>
      </c>
      <c r="E43" s="112" t="s">
        <v>102</v>
      </c>
      <c r="F43" s="65" t="s">
        <v>103</v>
      </c>
      <c r="G43" s="65">
        <v>6</v>
      </c>
      <c r="H43" s="113"/>
      <c r="I43" s="76"/>
    </row>
    <row r="44" spans="1:9" ht="15" customHeight="1" x14ac:dyDescent="0.3">
      <c r="A44" s="65">
        <v>38</v>
      </c>
      <c r="B44" s="95">
        <v>43545</v>
      </c>
      <c r="C44" s="95" t="s">
        <v>257</v>
      </c>
      <c r="D44" s="109" t="s">
        <v>258</v>
      </c>
      <c r="E44" s="112" t="s">
        <v>123</v>
      </c>
      <c r="F44" s="65" t="s">
        <v>108</v>
      </c>
      <c r="G44" s="65">
        <v>12</v>
      </c>
      <c r="H44" s="113"/>
      <c r="I44" s="76"/>
    </row>
    <row r="45" spans="1:9" ht="15" customHeight="1" x14ac:dyDescent="0.3">
      <c r="A45" s="65">
        <v>39</v>
      </c>
      <c r="B45" s="95">
        <v>43545</v>
      </c>
      <c r="C45" s="95" t="s">
        <v>257</v>
      </c>
      <c r="D45" s="109" t="s">
        <v>258</v>
      </c>
      <c r="E45" s="112" t="s">
        <v>107</v>
      </c>
      <c r="F45" s="65" t="s">
        <v>99</v>
      </c>
      <c r="G45" s="65">
        <v>20</v>
      </c>
      <c r="H45" s="113"/>
      <c r="I45" s="76"/>
    </row>
    <row r="46" spans="1:9" ht="15" customHeight="1" x14ac:dyDescent="0.3">
      <c r="A46" s="65">
        <v>40</v>
      </c>
      <c r="B46" s="95">
        <v>43545</v>
      </c>
      <c r="C46" s="95" t="s">
        <v>255</v>
      </c>
      <c r="D46" s="109" t="s">
        <v>256</v>
      </c>
      <c r="E46" s="112" t="s">
        <v>126</v>
      </c>
      <c r="F46" s="65" t="s">
        <v>103</v>
      </c>
      <c r="G46" s="65">
        <v>10</v>
      </c>
      <c r="H46" s="113"/>
      <c r="I46" s="76"/>
    </row>
    <row r="47" spans="1:9" ht="15" customHeight="1" x14ac:dyDescent="0.3">
      <c r="A47" s="92">
        <v>41</v>
      </c>
      <c r="B47" s="95">
        <v>43549</v>
      </c>
      <c r="C47" s="95" t="s">
        <v>257</v>
      </c>
      <c r="D47" s="109" t="s">
        <v>256</v>
      </c>
      <c r="E47" s="112" t="s">
        <v>127</v>
      </c>
      <c r="F47" s="65" t="s">
        <v>99</v>
      </c>
      <c r="G47" s="65">
        <v>1</v>
      </c>
      <c r="H47" s="113"/>
      <c r="I47" s="76"/>
    </row>
    <row r="48" spans="1:9" ht="15" customHeight="1" x14ac:dyDescent="0.3">
      <c r="A48" s="65">
        <v>42</v>
      </c>
      <c r="B48" s="95">
        <v>43549</v>
      </c>
      <c r="C48" s="95" t="s">
        <v>257</v>
      </c>
      <c r="D48" s="109" t="s">
        <v>256</v>
      </c>
      <c r="E48" s="112" t="s">
        <v>126</v>
      </c>
      <c r="F48" s="65" t="s">
        <v>99</v>
      </c>
      <c r="G48" s="65">
        <v>1</v>
      </c>
      <c r="H48" s="113"/>
      <c r="I48" s="76"/>
    </row>
    <row r="49" spans="1:9" ht="15" customHeight="1" x14ac:dyDescent="0.3">
      <c r="A49" s="65">
        <v>43</v>
      </c>
      <c r="B49" s="95">
        <v>43549</v>
      </c>
      <c r="C49" s="95" t="s">
        <v>255</v>
      </c>
      <c r="D49" s="109" t="s">
        <v>256</v>
      </c>
      <c r="E49" s="112" t="s">
        <v>102</v>
      </c>
      <c r="F49" s="65" t="s">
        <v>103</v>
      </c>
      <c r="G49" s="65">
        <v>7</v>
      </c>
      <c r="H49" s="113"/>
      <c r="I49" s="76"/>
    </row>
    <row r="50" spans="1:9" ht="15" customHeight="1" x14ac:dyDescent="0.3">
      <c r="A50" s="65">
        <v>44</v>
      </c>
      <c r="B50" s="95">
        <v>43552</v>
      </c>
      <c r="C50" s="95" t="s">
        <v>257</v>
      </c>
      <c r="D50" s="109" t="s">
        <v>256</v>
      </c>
      <c r="E50" s="112" t="s">
        <v>116</v>
      </c>
      <c r="F50" s="65" t="s">
        <v>108</v>
      </c>
      <c r="G50" s="65">
        <v>24</v>
      </c>
      <c r="H50" s="113"/>
      <c r="I50" s="76"/>
    </row>
    <row r="51" spans="1:9" ht="15" customHeight="1" x14ac:dyDescent="0.3">
      <c r="A51" s="65">
        <v>45</v>
      </c>
      <c r="B51" s="95">
        <v>43556</v>
      </c>
      <c r="C51" s="95" t="s">
        <v>255</v>
      </c>
      <c r="D51" s="109" t="s">
        <v>256</v>
      </c>
      <c r="E51" s="112" t="s">
        <v>100</v>
      </c>
      <c r="F51" s="65" t="s">
        <v>101</v>
      </c>
      <c r="G51" s="65">
        <v>1</v>
      </c>
      <c r="H51" s="113"/>
      <c r="I51" s="76"/>
    </row>
    <row r="52" spans="1:9" ht="15" customHeight="1" x14ac:dyDescent="0.3">
      <c r="A52" s="65">
        <v>46</v>
      </c>
      <c r="B52" s="95">
        <v>43556</v>
      </c>
      <c r="C52" s="95" t="s">
        <v>255</v>
      </c>
      <c r="D52" s="109" t="s">
        <v>256</v>
      </c>
      <c r="E52" s="112" t="s">
        <v>98</v>
      </c>
      <c r="F52" s="65" t="s">
        <v>99</v>
      </c>
      <c r="G52" s="65">
        <v>10</v>
      </c>
      <c r="H52" s="113"/>
      <c r="I52" s="76"/>
    </row>
    <row r="53" spans="1:9" ht="15" customHeight="1" x14ac:dyDescent="0.3">
      <c r="A53" s="65">
        <v>47</v>
      </c>
      <c r="B53" s="95">
        <v>43557</v>
      </c>
      <c r="C53" s="95" t="s">
        <v>255</v>
      </c>
      <c r="D53" s="109" t="s">
        <v>256</v>
      </c>
      <c r="E53" s="112" t="s">
        <v>102</v>
      </c>
      <c r="F53" s="65" t="s">
        <v>103</v>
      </c>
      <c r="G53" s="65">
        <v>8</v>
      </c>
      <c r="H53" s="113"/>
      <c r="I53" s="76"/>
    </row>
    <row r="54" spans="1:9" ht="15" customHeight="1" x14ac:dyDescent="0.3">
      <c r="A54" s="65">
        <v>48</v>
      </c>
      <c r="B54" s="95">
        <v>43559</v>
      </c>
      <c r="C54" s="95" t="s">
        <v>257</v>
      </c>
      <c r="D54" s="109" t="s">
        <v>262</v>
      </c>
      <c r="E54" s="112" t="s">
        <v>117</v>
      </c>
      <c r="F54" s="65" t="s">
        <v>101</v>
      </c>
      <c r="G54" s="65">
        <v>10</v>
      </c>
      <c r="H54" s="113"/>
      <c r="I54" s="76"/>
    </row>
    <row r="55" spans="1:9" ht="15" customHeight="1" x14ac:dyDescent="0.3">
      <c r="A55" s="92">
        <v>49</v>
      </c>
      <c r="B55" s="95">
        <v>43563</v>
      </c>
      <c r="C55" s="95" t="s">
        <v>255</v>
      </c>
      <c r="D55" s="109" t="s">
        <v>256</v>
      </c>
      <c r="E55" s="112" t="s">
        <v>102</v>
      </c>
      <c r="F55" s="65" t="s">
        <v>103</v>
      </c>
      <c r="G55" s="65">
        <v>8</v>
      </c>
      <c r="H55" s="113"/>
      <c r="I55" s="76"/>
    </row>
    <row r="56" spans="1:9" ht="15" customHeight="1" x14ac:dyDescent="0.3">
      <c r="A56" s="65">
        <v>50</v>
      </c>
      <c r="B56" s="95">
        <v>43570</v>
      </c>
      <c r="C56" s="95" t="s">
        <v>255</v>
      </c>
      <c r="D56" s="109" t="s">
        <v>256</v>
      </c>
      <c r="E56" s="112" t="s">
        <v>102</v>
      </c>
      <c r="F56" s="65" t="s">
        <v>103</v>
      </c>
      <c r="G56" s="65">
        <v>10</v>
      </c>
      <c r="H56" s="113"/>
      <c r="I56" s="76"/>
    </row>
    <row r="57" spans="1:9" ht="15" customHeight="1" x14ac:dyDescent="0.3">
      <c r="A57" s="65">
        <v>51</v>
      </c>
      <c r="B57" s="95">
        <v>43570</v>
      </c>
      <c r="C57" s="95" t="s">
        <v>255</v>
      </c>
      <c r="D57" s="109" t="s">
        <v>256</v>
      </c>
      <c r="E57" s="112" t="s">
        <v>104</v>
      </c>
      <c r="F57" s="65" t="s">
        <v>103</v>
      </c>
      <c r="G57" s="65">
        <v>10</v>
      </c>
      <c r="H57" s="113"/>
      <c r="I57" s="76"/>
    </row>
    <row r="58" spans="1:9" ht="15" customHeight="1" x14ac:dyDescent="0.3">
      <c r="A58" s="65">
        <v>52</v>
      </c>
      <c r="B58" s="95">
        <v>43584</v>
      </c>
      <c r="C58" s="95" t="s">
        <v>257</v>
      </c>
      <c r="D58" s="109" t="s">
        <v>256</v>
      </c>
      <c r="E58" s="112" t="s">
        <v>116</v>
      </c>
      <c r="F58" s="65" t="s">
        <v>108</v>
      </c>
      <c r="G58" s="65">
        <v>12</v>
      </c>
      <c r="H58" s="113"/>
      <c r="I58" s="76"/>
    </row>
    <row r="59" spans="1:9" ht="15" customHeight="1" x14ac:dyDescent="0.3">
      <c r="A59" s="65">
        <v>53</v>
      </c>
      <c r="B59" s="95">
        <v>43585</v>
      </c>
      <c r="C59" s="95" t="s">
        <v>255</v>
      </c>
      <c r="D59" s="109" t="s">
        <v>256</v>
      </c>
      <c r="E59" s="112" t="s">
        <v>98</v>
      </c>
      <c r="F59" s="65" t="s">
        <v>99</v>
      </c>
      <c r="G59" s="65">
        <v>10</v>
      </c>
      <c r="H59" s="113"/>
      <c r="I59" s="76"/>
    </row>
    <row r="60" spans="1:9" ht="15" customHeight="1" x14ac:dyDescent="0.3">
      <c r="A60" s="65">
        <v>54</v>
      </c>
      <c r="B60" s="95">
        <v>43585</v>
      </c>
      <c r="C60" s="95" t="s">
        <v>255</v>
      </c>
      <c r="D60" s="109" t="s">
        <v>256</v>
      </c>
      <c r="E60" s="112" t="s">
        <v>100</v>
      </c>
      <c r="F60" s="65" t="s">
        <v>101</v>
      </c>
      <c r="G60" s="65">
        <v>1</v>
      </c>
      <c r="H60" s="113"/>
      <c r="I60" s="76"/>
    </row>
    <row r="61" spans="1:9" ht="15" customHeight="1" x14ac:dyDescent="0.3">
      <c r="A61" s="65">
        <v>55</v>
      </c>
      <c r="B61" s="95">
        <v>43585</v>
      </c>
      <c r="C61" s="95" t="s">
        <v>255</v>
      </c>
      <c r="D61" s="109" t="s">
        <v>256</v>
      </c>
      <c r="E61" s="112" t="s">
        <v>102</v>
      </c>
      <c r="F61" s="65" t="s">
        <v>103</v>
      </c>
      <c r="G61" s="65">
        <v>6</v>
      </c>
      <c r="H61" s="113"/>
      <c r="I61" s="76"/>
    </row>
    <row r="62" spans="1:9" ht="15" customHeight="1" x14ac:dyDescent="0.3">
      <c r="A62" s="65">
        <v>56</v>
      </c>
      <c r="B62" s="95">
        <v>43592</v>
      </c>
      <c r="C62" s="95" t="s">
        <v>255</v>
      </c>
      <c r="D62" s="109" t="s">
        <v>256</v>
      </c>
      <c r="E62" s="112" t="s">
        <v>102</v>
      </c>
      <c r="F62" s="65" t="s">
        <v>103</v>
      </c>
      <c r="G62" s="65">
        <v>7</v>
      </c>
      <c r="H62" s="113"/>
      <c r="I62" s="76"/>
    </row>
    <row r="63" spans="1:9" ht="15" customHeight="1" x14ac:dyDescent="0.3">
      <c r="A63" s="92">
        <v>57</v>
      </c>
      <c r="B63" s="95">
        <v>43598</v>
      </c>
      <c r="C63" s="95" t="s">
        <v>255</v>
      </c>
      <c r="D63" s="109" t="s">
        <v>256</v>
      </c>
      <c r="E63" s="112" t="s">
        <v>102</v>
      </c>
      <c r="F63" s="65" t="s">
        <v>103</v>
      </c>
      <c r="G63" s="65">
        <v>8</v>
      </c>
      <c r="H63" s="113"/>
      <c r="I63" s="76"/>
    </row>
    <row r="64" spans="1:9" ht="15" customHeight="1" x14ac:dyDescent="0.3">
      <c r="A64" s="65">
        <v>58</v>
      </c>
      <c r="B64" s="95">
        <v>43599</v>
      </c>
      <c r="C64" s="95" t="s">
        <v>255</v>
      </c>
      <c r="D64" s="109" t="s">
        <v>256</v>
      </c>
      <c r="E64" s="112" t="s">
        <v>104</v>
      </c>
      <c r="F64" s="65" t="s">
        <v>103</v>
      </c>
      <c r="G64" s="65">
        <v>10</v>
      </c>
      <c r="H64" s="113"/>
      <c r="I64" s="76"/>
    </row>
    <row r="65" spans="1:9" ht="15" customHeight="1" x14ac:dyDescent="0.3">
      <c r="A65" s="65">
        <v>59</v>
      </c>
      <c r="B65" s="95">
        <v>43602</v>
      </c>
      <c r="C65" s="95" t="s">
        <v>257</v>
      </c>
      <c r="D65" s="109" t="s">
        <v>256</v>
      </c>
      <c r="E65" s="112" t="s">
        <v>129</v>
      </c>
      <c r="F65" s="65" t="s">
        <v>101</v>
      </c>
      <c r="G65" s="65">
        <v>2</v>
      </c>
      <c r="H65" s="113"/>
      <c r="I65" s="76"/>
    </row>
    <row r="66" spans="1:9" ht="15" customHeight="1" x14ac:dyDescent="0.3">
      <c r="A66" s="65">
        <v>60</v>
      </c>
      <c r="B66" s="95">
        <v>43602</v>
      </c>
      <c r="C66" s="95" t="s">
        <v>257</v>
      </c>
      <c r="D66" s="109" t="s">
        <v>260</v>
      </c>
      <c r="E66" s="112" t="s">
        <v>128</v>
      </c>
      <c r="F66" s="65" t="s">
        <v>108</v>
      </c>
      <c r="G66" s="65">
        <v>10</v>
      </c>
      <c r="H66" s="113"/>
      <c r="I66" s="76"/>
    </row>
    <row r="67" spans="1:9" ht="15" customHeight="1" x14ac:dyDescent="0.3">
      <c r="A67" s="65">
        <v>61</v>
      </c>
      <c r="B67" s="95">
        <v>43602</v>
      </c>
      <c r="C67" s="95" t="s">
        <v>255</v>
      </c>
      <c r="D67" s="109" t="s">
        <v>260</v>
      </c>
      <c r="E67" s="112" t="s">
        <v>112</v>
      </c>
      <c r="F67" s="65" t="s">
        <v>108</v>
      </c>
      <c r="G67" s="65">
        <v>13</v>
      </c>
      <c r="H67" s="113"/>
      <c r="I67" s="76"/>
    </row>
    <row r="68" spans="1:9" ht="15" customHeight="1" x14ac:dyDescent="0.3">
      <c r="A68" s="65">
        <v>62</v>
      </c>
      <c r="B68" s="95">
        <v>43605</v>
      </c>
      <c r="C68" s="95" t="s">
        <v>255</v>
      </c>
      <c r="D68" s="109" t="s">
        <v>256</v>
      </c>
      <c r="E68" s="112" t="s">
        <v>117</v>
      </c>
      <c r="F68" s="65" t="s">
        <v>108</v>
      </c>
      <c r="G68" s="65">
        <v>120</v>
      </c>
      <c r="H68" s="113"/>
      <c r="I68" s="76"/>
    </row>
    <row r="69" spans="1:9" ht="15" customHeight="1" x14ac:dyDescent="0.3">
      <c r="A69" s="65">
        <v>63</v>
      </c>
      <c r="B69" s="95">
        <v>43608</v>
      </c>
      <c r="C69" s="95" t="s">
        <v>257</v>
      </c>
      <c r="D69" s="109" t="s">
        <v>260</v>
      </c>
      <c r="E69" s="112" t="s">
        <v>128</v>
      </c>
      <c r="F69" s="65" t="s">
        <v>108</v>
      </c>
      <c r="G69" s="65">
        <v>22</v>
      </c>
      <c r="H69" s="113"/>
      <c r="I69" s="76"/>
    </row>
    <row r="70" spans="1:9" ht="15" customHeight="1" x14ac:dyDescent="0.3">
      <c r="A70" s="65">
        <v>64</v>
      </c>
      <c r="B70" s="95">
        <v>43608</v>
      </c>
      <c r="C70" s="95" t="s">
        <v>255</v>
      </c>
      <c r="D70" s="109" t="s">
        <v>260</v>
      </c>
      <c r="E70" s="112" t="s">
        <v>112</v>
      </c>
      <c r="F70" s="65" t="s">
        <v>108</v>
      </c>
      <c r="G70" s="65">
        <v>22</v>
      </c>
      <c r="H70" s="113"/>
      <c r="I70" s="76"/>
    </row>
    <row r="71" spans="1:9" ht="15" customHeight="1" x14ac:dyDescent="0.3">
      <c r="A71" s="92">
        <v>65</v>
      </c>
      <c r="B71" s="95">
        <v>43612</v>
      </c>
      <c r="C71" s="95" t="s">
        <v>255</v>
      </c>
      <c r="D71" s="109" t="s">
        <v>256</v>
      </c>
      <c r="E71" s="112" t="s">
        <v>102</v>
      </c>
      <c r="F71" s="65" t="s">
        <v>103</v>
      </c>
      <c r="G71" s="65">
        <v>10</v>
      </c>
      <c r="H71" s="113"/>
      <c r="I71" s="76"/>
    </row>
    <row r="72" spans="1:9" ht="15" customHeight="1" x14ac:dyDescent="0.3">
      <c r="A72" s="65">
        <v>66</v>
      </c>
      <c r="B72" s="95">
        <v>43619</v>
      </c>
      <c r="C72" s="95" t="s">
        <v>255</v>
      </c>
      <c r="D72" s="109" t="s">
        <v>256</v>
      </c>
      <c r="E72" s="112" t="s">
        <v>102</v>
      </c>
      <c r="F72" s="65" t="s">
        <v>103</v>
      </c>
      <c r="G72" s="65">
        <v>10</v>
      </c>
      <c r="H72" s="113"/>
      <c r="I72" s="76"/>
    </row>
    <row r="73" spans="1:9" ht="15" customHeight="1" x14ac:dyDescent="0.3">
      <c r="A73" s="65">
        <v>67</v>
      </c>
      <c r="B73" s="95">
        <v>43619</v>
      </c>
      <c r="C73" s="95" t="s">
        <v>255</v>
      </c>
      <c r="D73" s="109" t="s">
        <v>256</v>
      </c>
      <c r="E73" s="112" t="s">
        <v>98</v>
      </c>
      <c r="F73" s="65" t="s">
        <v>99</v>
      </c>
      <c r="G73" s="65">
        <v>10</v>
      </c>
      <c r="H73" s="113"/>
      <c r="I73" s="76"/>
    </row>
    <row r="74" spans="1:9" ht="15" customHeight="1" x14ac:dyDescent="0.3">
      <c r="A74" s="65">
        <v>68</v>
      </c>
      <c r="B74" s="95">
        <v>43619</v>
      </c>
      <c r="C74" s="95" t="s">
        <v>255</v>
      </c>
      <c r="D74" s="109" t="s">
        <v>256</v>
      </c>
      <c r="E74" s="112" t="s">
        <v>100</v>
      </c>
      <c r="F74" s="65" t="s">
        <v>101</v>
      </c>
      <c r="G74" s="65">
        <v>1</v>
      </c>
      <c r="H74" s="113"/>
      <c r="I74" s="76"/>
    </row>
    <row r="75" spans="1:9" ht="15" customHeight="1" x14ac:dyDescent="0.3">
      <c r="A75" s="65">
        <v>69</v>
      </c>
      <c r="B75" s="95">
        <v>43626</v>
      </c>
      <c r="C75" s="95" t="s">
        <v>255</v>
      </c>
      <c r="D75" s="109" t="s">
        <v>260</v>
      </c>
      <c r="E75" s="112" t="s">
        <v>128</v>
      </c>
      <c r="F75" s="65" t="s">
        <v>108</v>
      </c>
      <c r="G75" s="65">
        <v>22</v>
      </c>
      <c r="H75" s="113"/>
      <c r="I75" s="76"/>
    </row>
    <row r="76" spans="1:9" ht="15" customHeight="1" x14ac:dyDescent="0.3">
      <c r="A76" s="65">
        <v>70</v>
      </c>
      <c r="B76" s="95">
        <v>43626</v>
      </c>
      <c r="C76" s="95" t="s">
        <v>255</v>
      </c>
      <c r="D76" s="109" t="s">
        <v>260</v>
      </c>
      <c r="E76" s="112" t="s">
        <v>112</v>
      </c>
      <c r="F76" s="65" t="s">
        <v>108</v>
      </c>
      <c r="G76" s="65">
        <v>22</v>
      </c>
      <c r="H76" s="113"/>
      <c r="I76" s="76"/>
    </row>
    <row r="77" spans="1:9" ht="15" customHeight="1" x14ac:dyDescent="0.3">
      <c r="A77" s="65">
        <v>71</v>
      </c>
      <c r="B77" s="95">
        <v>43630</v>
      </c>
      <c r="C77" s="95" t="s">
        <v>257</v>
      </c>
      <c r="D77" s="109" t="s">
        <v>256</v>
      </c>
      <c r="E77" s="112" t="s">
        <v>263</v>
      </c>
      <c r="F77" s="65" t="s">
        <v>108</v>
      </c>
      <c r="G77" s="65">
        <v>32</v>
      </c>
      <c r="H77" s="113"/>
      <c r="I77" s="76"/>
    </row>
    <row r="78" spans="1:9" ht="15" customHeight="1" x14ac:dyDescent="0.3">
      <c r="A78" s="65">
        <v>72</v>
      </c>
      <c r="B78" s="95">
        <v>43630</v>
      </c>
      <c r="C78" s="95" t="s">
        <v>255</v>
      </c>
      <c r="D78" s="109" t="s">
        <v>256</v>
      </c>
      <c r="E78" s="112" t="s">
        <v>133</v>
      </c>
      <c r="F78" s="65" t="s">
        <v>103</v>
      </c>
      <c r="G78" s="65">
        <v>4</v>
      </c>
      <c r="H78" s="113"/>
      <c r="I78" s="76"/>
    </row>
    <row r="79" spans="1:9" ht="15" customHeight="1" x14ac:dyDescent="0.3">
      <c r="A79" s="92">
        <v>73</v>
      </c>
      <c r="B79" s="95">
        <v>43630</v>
      </c>
      <c r="C79" s="95" t="s">
        <v>255</v>
      </c>
      <c r="D79" s="109" t="s">
        <v>256</v>
      </c>
      <c r="E79" s="112" t="s">
        <v>264</v>
      </c>
      <c r="F79" s="65" t="s">
        <v>103</v>
      </c>
      <c r="G79" s="65">
        <v>2</v>
      </c>
      <c r="H79" s="113"/>
      <c r="I79" s="76"/>
    </row>
    <row r="80" spans="1:9" ht="15" customHeight="1" x14ac:dyDescent="0.3">
      <c r="A80" s="65">
        <v>74</v>
      </c>
      <c r="B80" s="95">
        <v>43630</v>
      </c>
      <c r="C80" s="95" t="s">
        <v>255</v>
      </c>
      <c r="D80" s="109" t="s">
        <v>256</v>
      </c>
      <c r="E80" s="112" t="s">
        <v>135</v>
      </c>
      <c r="F80" s="65" t="s">
        <v>134</v>
      </c>
      <c r="G80" s="65">
        <v>600</v>
      </c>
      <c r="H80" s="113"/>
      <c r="I80" s="76"/>
    </row>
    <row r="81" spans="1:9" ht="15" customHeight="1" x14ac:dyDescent="0.3">
      <c r="A81" s="65">
        <v>75</v>
      </c>
      <c r="B81" s="95">
        <v>43630</v>
      </c>
      <c r="C81" s="95" t="s">
        <v>255</v>
      </c>
      <c r="D81" s="109" t="s">
        <v>256</v>
      </c>
      <c r="E81" s="112" t="s">
        <v>133</v>
      </c>
      <c r="F81" s="65" t="s">
        <v>134</v>
      </c>
      <c r="G81" s="65">
        <v>400</v>
      </c>
      <c r="H81" s="113"/>
      <c r="I81" s="76"/>
    </row>
    <row r="82" spans="1:9" ht="15" customHeight="1" x14ac:dyDescent="0.3">
      <c r="A82" s="65">
        <v>76</v>
      </c>
      <c r="B82" s="95">
        <v>43630</v>
      </c>
      <c r="C82" s="95" t="s">
        <v>255</v>
      </c>
      <c r="D82" s="109" t="s">
        <v>256</v>
      </c>
      <c r="E82" s="112" t="s">
        <v>136</v>
      </c>
      <c r="F82" s="65" t="s">
        <v>103</v>
      </c>
      <c r="G82" s="65">
        <v>4</v>
      </c>
      <c r="H82" s="113"/>
      <c r="I82" s="76"/>
    </row>
    <row r="83" spans="1:9" ht="15" customHeight="1" x14ac:dyDescent="0.3">
      <c r="A83" s="65">
        <v>77</v>
      </c>
      <c r="B83" s="95">
        <v>43635</v>
      </c>
      <c r="C83" s="95" t="s">
        <v>255</v>
      </c>
      <c r="D83" s="109" t="s">
        <v>260</v>
      </c>
      <c r="E83" s="112" t="s">
        <v>102</v>
      </c>
      <c r="F83" s="65" t="s">
        <v>103</v>
      </c>
      <c r="G83" s="65">
        <v>10</v>
      </c>
      <c r="H83" s="113"/>
      <c r="I83" s="76"/>
    </row>
    <row r="84" spans="1:9" ht="15" customHeight="1" x14ac:dyDescent="0.3">
      <c r="A84" s="65">
        <v>78</v>
      </c>
      <c r="B84" s="95">
        <v>43637</v>
      </c>
      <c r="C84" s="95" t="s">
        <v>255</v>
      </c>
      <c r="D84" s="109" t="s">
        <v>256</v>
      </c>
      <c r="E84" s="112" t="s">
        <v>104</v>
      </c>
      <c r="F84" s="65" t="s">
        <v>103</v>
      </c>
      <c r="G84" s="65">
        <v>10</v>
      </c>
      <c r="H84" s="113"/>
      <c r="I84" s="76"/>
    </row>
    <row r="85" spans="1:9" ht="15" customHeight="1" x14ac:dyDescent="0.3">
      <c r="A85" s="65">
        <v>79</v>
      </c>
      <c r="B85" s="95">
        <v>43642</v>
      </c>
      <c r="C85" s="95" t="s">
        <v>257</v>
      </c>
      <c r="D85" s="109" t="s">
        <v>265</v>
      </c>
      <c r="E85" s="112" t="s">
        <v>137</v>
      </c>
      <c r="F85" s="65" t="s">
        <v>108</v>
      </c>
      <c r="G85" s="65">
        <v>1</v>
      </c>
      <c r="H85" s="113"/>
      <c r="I85" s="76"/>
    </row>
    <row r="86" spans="1:9" ht="15" customHeight="1" x14ac:dyDescent="0.3">
      <c r="A86" s="65">
        <v>80</v>
      </c>
      <c r="B86" s="95">
        <v>43642</v>
      </c>
      <c r="C86" s="95" t="s">
        <v>266</v>
      </c>
      <c r="D86" s="109" t="s">
        <v>265</v>
      </c>
      <c r="E86" s="112" t="s">
        <v>138</v>
      </c>
      <c r="F86" s="65" t="s">
        <v>108</v>
      </c>
      <c r="G86" s="65">
        <v>10</v>
      </c>
      <c r="H86" s="113"/>
      <c r="I86" s="76"/>
    </row>
    <row r="87" spans="1:9" ht="15" customHeight="1" x14ac:dyDescent="0.3">
      <c r="A87" s="92">
        <v>81</v>
      </c>
      <c r="B87" s="95">
        <v>43643</v>
      </c>
      <c r="C87" s="95" t="s">
        <v>257</v>
      </c>
      <c r="D87" s="109" t="s">
        <v>258</v>
      </c>
      <c r="E87" s="112" t="s">
        <v>129</v>
      </c>
      <c r="F87" s="65" t="s">
        <v>101</v>
      </c>
      <c r="G87" s="65">
        <v>2</v>
      </c>
      <c r="H87" s="113"/>
      <c r="I87" s="76"/>
    </row>
    <row r="88" spans="1:9" ht="15" customHeight="1" x14ac:dyDescent="0.3">
      <c r="A88" s="65">
        <v>82</v>
      </c>
      <c r="B88" s="95">
        <v>43644</v>
      </c>
      <c r="C88" s="95" t="s">
        <v>257</v>
      </c>
      <c r="D88" s="109" t="s">
        <v>260</v>
      </c>
      <c r="E88" s="112" t="s">
        <v>128</v>
      </c>
      <c r="F88" s="65" t="s">
        <v>108</v>
      </c>
      <c r="G88" s="65">
        <v>13</v>
      </c>
      <c r="H88" s="113"/>
      <c r="I88" s="76"/>
    </row>
    <row r="89" spans="1:9" ht="15" customHeight="1" x14ac:dyDescent="0.3">
      <c r="A89" s="65">
        <v>83</v>
      </c>
      <c r="B89" s="95">
        <v>43644</v>
      </c>
      <c r="C89" s="95" t="s">
        <v>255</v>
      </c>
      <c r="D89" s="109" t="s">
        <v>260</v>
      </c>
      <c r="E89" s="112" t="s">
        <v>112</v>
      </c>
      <c r="F89" s="65" t="s">
        <v>108</v>
      </c>
      <c r="G89" s="65">
        <v>15</v>
      </c>
      <c r="H89" s="113"/>
      <c r="I89" s="76"/>
    </row>
    <row r="90" spans="1:9" ht="15" customHeight="1" x14ac:dyDescent="0.3">
      <c r="A90" s="65">
        <v>84</v>
      </c>
      <c r="B90" s="95">
        <v>43647</v>
      </c>
      <c r="C90" s="95" t="s">
        <v>255</v>
      </c>
      <c r="D90" s="109" t="s">
        <v>256</v>
      </c>
      <c r="E90" s="112" t="s">
        <v>102</v>
      </c>
      <c r="F90" s="65" t="s">
        <v>103</v>
      </c>
      <c r="G90" s="65">
        <v>10</v>
      </c>
      <c r="H90" s="113"/>
      <c r="I90" s="76"/>
    </row>
    <row r="91" spans="1:9" ht="15" customHeight="1" x14ac:dyDescent="0.3">
      <c r="A91" s="65">
        <v>85</v>
      </c>
      <c r="B91" s="95">
        <v>43649</v>
      </c>
      <c r="C91" s="95" t="s">
        <v>259</v>
      </c>
      <c r="D91" s="109" t="s">
        <v>267</v>
      </c>
      <c r="E91" s="112" t="s">
        <v>139</v>
      </c>
      <c r="F91" s="65" t="s">
        <v>108</v>
      </c>
      <c r="G91" s="65">
        <v>1</v>
      </c>
      <c r="H91" s="113"/>
      <c r="I91" s="76"/>
    </row>
    <row r="92" spans="1:9" ht="15" customHeight="1" x14ac:dyDescent="0.3">
      <c r="A92" s="65">
        <v>86</v>
      </c>
      <c r="B92" s="95">
        <v>43650</v>
      </c>
      <c r="C92" s="95" t="s">
        <v>255</v>
      </c>
      <c r="D92" s="109" t="s">
        <v>256</v>
      </c>
      <c r="E92" s="112" t="s">
        <v>140</v>
      </c>
      <c r="F92" s="65" t="s">
        <v>101</v>
      </c>
      <c r="G92" s="65">
        <v>1</v>
      </c>
      <c r="H92" s="113"/>
      <c r="I92" s="76"/>
    </row>
    <row r="93" spans="1:9" ht="15" customHeight="1" x14ac:dyDescent="0.3">
      <c r="A93" s="65">
        <v>87</v>
      </c>
      <c r="B93" s="95">
        <v>43650</v>
      </c>
      <c r="C93" s="95" t="s">
        <v>255</v>
      </c>
      <c r="D93" s="109" t="s">
        <v>256</v>
      </c>
      <c r="E93" s="112" t="s">
        <v>126</v>
      </c>
      <c r="F93" s="65" t="s">
        <v>103</v>
      </c>
      <c r="G93" s="65">
        <v>20</v>
      </c>
      <c r="H93" s="113"/>
      <c r="I93" s="76"/>
    </row>
    <row r="94" spans="1:9" ht="15" customHeight="1" x14ac:dyDescent="0.3">
      <c r="A94" s="65">
        <v>88</v>
      </c>
      <c r="B94" s="95">
        <v>43654</v>
      </c>
      <c r="C94" s="95" t="s">
        <v>255</v>
      </c>
      <c r="D94" s="109" t="s">
        <v>256</v>
      </c>
      <c r="E94" s="112" t="s">
        <v>102</v>
      </c>
      <c r="F94" s="65" t="s">
        <v>103</v>
      </c>
      <c r="G94" s="65">
        <v>10</v>
      </c>
      <c r="H94" s="113"/>
      <c r="I94" s="76"/>
    </row>
    <row r="95" spans="1:9" ht="15" customHeight="1" x14ac:dyDescent="0.3">
      <c r="A95" s="92">
        <v>89</v>
      </c>
      <c r="B95" s="95">
        <v>43655</v>
      </c>
      <c r="C95" s="95" t="s">
        <v>255</v>
      </c>
      <c r="D95" s="109" t="s">
        <v>256</v>
      </c>
      <c r="E95" s="112" t="s">
        <v>141</v>
      </c>
      <c r="F95" s="65" t="s">
        <v>103</v>
      </c>
      <c r="G95" s="65">
        <v>23</v>
      </c>
      <c r="H95" s="113"/>
      <c r="I95" s="76"/>
    </row>
    <row r="96" spans="1:9" ht="15" customHeight="1" x14ac:dyDescent="0.3">
      <c r="A96" s="65">
        <v>90</v>
      </c>
      <c r="B96" s="95">
        <v>43700</v>
      </c>
      <c r="C96" s="95" t="s">
        <v>257</v>
      </c>
      <c r="D96" s="109" t="s">
        <v>258</v>
      </c>
      <c r="E96" s="112" t="s">
        <v>142</v>
      </c>
      <c r="F96" s="65" t="s">
        <v>108</v>
      </c>
      <c r="G96" s="65">
        <v>35</v>
      </c>
      <c r="H96" s="113"/>
      <c r="I96" s="76"/>
    </row>
    <row r="97" spans="1:9" ht="15" customHeight="1" x14ac:dyDescent="0.3">
      <c r="A97" s="65">
        <v>91</v>
      </c>
      <c r="B97" s="95">
        <v>43719</v>
      </c>
      <c r="C97" s="95" t="s">
        <v>268</v>
      </c>
      <c r="D97" s="109" t="s">
        <v>258</v>
      </c>
      <c r="E97" s="112" t="s">
        <v>145</v>
      </c>
      <c r="F97" s="65" t="s">
        <v>108</v>
      </c>
      <c r="G97" s="65">
        <v>1</v>
      </c>
      <c r="H97" s="113"/>
      <c r="I97" s="76"/>
    </row>
    <row r="98" spans="1:9" ht="15" customHeight="1" x14ac:dyDescent="0.3">
      <c r="A98" s="65">
        <v>92</v>
      </c>
      <c r="B98" s="95">
        <v>43719</v>
      </c>
      <c r="C98" s="95" t="s">
        <v>268</v>
      </c>
      <c r="D98" s="109" t="s">
        <v>267</v>
      </c>
      <c r="E98" s="112" t="s">
        <v>146</v>
      </c>
      <c r="F98" s="65" t="s">
        <v>108</v>
      </c>
      <c r="G98" s="65">
        <v>1</v>
      </c>
      <c r="H98" s="113"/>
      <c r="I98" s="76"/>
    </row>
    <row r="99" spans="1:9" ht="15" customHeight="1" x14ac:dyDescent="0.3">
      <c r="A99" s="65">
        <v>93</v>
      </c>
      <c r="B99" s="95">
        <v>43728</v>
      </c>
      <c r="C99" s="95" t="s">
        <v>255</v>
      </c>
      <c r="D99" s="109" t="s">
        <v>265</v>
      </c>
      <c r="E99" s="112" t="s">
        <v>105</v>
      </c>
      <c r="F99" s="65" t="s">
        <v>103</v>
      </c>
      <c r="G99" s="65">
        <v>80</v>
      </c>
      <c r="H99" s="113"/>
      <c r="I99" s="76"/>
    </row>
    <row r="100" spans="1:9" ht="15" customHeight="1" x14ac:dyDescent="0.3">
      <c r="A100" s="65">
        <v>94</v>
      </c>
      <c r="B100" s="95">
        <v>43731</v>
      </c>
      <c r="C100" s="95" t="s">
        <v>255</v>
      </c>
      <c r="D100" s="109" t="s">
        <v>260</v>
      </c>
      <c r="E100" s="112" t="s">
        <v>105</v>
      </c>
      <c r="F100" s="65" t="s">
        <v>103</v>
      </c>
      <c r="G100" s="65">
        <v>10</v>
      </c>
      <c r="H100" s="113"/>
      <c r="I100" s="76"/>
    </row>
    <row r="101" spans="1:9" ht="15" customHeight="1" x14ac:dyDescent="0.3">
      <c r="A101" s="65">
        <v>95</v>
      </c>
      <c r="B101" s="95">
        <v>43731</v>
      </c>
      <c r="C101" s="95" t="s">
        <v>257</v>
      </c>
      <c r="D101" s="109" t="s">
        <v>260</v>
      </c>
      <c r="E101" s="112" t="s">
        <v>128</v>
      </c>
      <c r="F101" s="65" t="s">
        <v>108</v>
      </c>
      <c r="G101" s="65">
        <v>12</v>
      </c>
      <c r="H101" s="113"/>
      <c r="I101" s="76"/>
    </row>
    <row r="102" spans="1:9" ht="15" customHeight="1" x14ac:dyDescent="0.3">
      <c r="A102" s="65">
        <v>96</v>
      </c>
      <c r="B102" s="95">
        <v>43731</v>
      </c>
      <c r="C102" s="95" t="s">
        <v>255</v>
      </c>
      <c r="D102" s="109" t="s">
        <v>260</v>
      </c>
      <c r="E102" s="112" t="s">
        <v>112</v>
      </c>
      <c r="F102" s="65" t="s">
        <v>108</v>
      </c>
      <c r="G102" s="65">
        <v>15</v>
      </c>
      <c r="H102" s="113"/>
      <c r="I102" s="76"/>
    </row>
    <row r="103" spans="1:9" ht="15" customHeight="1" x14ac:dyDescent="0.3">
      <c r="A103" s="92">
        <v>97</v>
      </c>
      <c r="B103" s="95">
        <v>43748</v>
      </c>
      <c r="C103" s="95" t="s">
        <v>255</v>
      </c>
      <c r="D103" s="109" t="s">
        <v>256</v>
      </c>
      <c r="E103" s="112" t="s">
        <v>102</v>
      </c>
      <c r="F103" s="65" t="s">
        <v>103</v>
      </c>
      <c r="G103" s="65">
        <v>10</v>
      </c>
      <c r="H103" s="113"/>
      <c r="I103" s="76"/>
    </row>
    <row r="104" spans="1:9" ht="15" customHeight="1" x14ac:dyDescent="0.3">
      <c r="A104" s="65">
        <v>98</v>
      </c>
      <c r="B104" s="95">
        <v>43748</v>
      </c>
      <c r="C104" s="95" t="s">
        <v>255</v>
      </c>
      <c r="D104" s="109" t="s">
        <v>258</v>
      </c>
      <c r="E104" s="112" t="s">
        <v>112</v>
      </c>
      <c r="F104" s="65" t="s">
        <v>108</v>
      </c>
      <c r="G104" s="65">
        <v>15</v>
      </c>
      <c r="H104" s="113"/>
      <c r="I104" s="76"/>
    </row>
    <row r="105" spans="1:9" ht="15" customHeight="1" x14ac:dyDescent="0.3">
      <c r="A105" s="65">
        <v>99</v>
      </c>
      <c r="B105" s="95">
        <v>43748</v>
      </c>
      <c r="C105" s="95" t="s">
        <v>255</v>
      </c>
      <c r="D105" s="109" t="s">
        <v>258</v>
      </c>
      <c r="E105" s="112" t="s">
        <v>128</v>
      </c>
      <c r="F105" s="65" t="s">
        <v>108</v>
      </c>
      <c r="G105" s="65">
        <v>15</v>
      </c>
      <c r="H105" s="113"/>
      <c r="I105" s="76"/>
    </row>
    <row r="106" spans="1:9" ht="15" customHeight="1" x14ac:dyDescent="0.3">
      <c r="A106" s="65">
        <v>100</v>
      </c>
      <c r="B106" s="95">
        <v>43748</v>
      </c>
      <c r="C106" s="95" t="s">
        <v>255</v>
      </c>
      <c r="D106" s="109" t="s">
        <v>256</v>
      </c>
      <c r="E106" s="112" t="s">
        <v>105</v>
      </c>
      <c r="F106" s="65" t="s">
        <v>103</v>
      </c>
      <c r="G106" s="65">
        <v>20</v>
      </c>
      <c r="H106" s="113"/>
      <c r="I106" s="76"/>
    </row>
    <row r="107" spans="1:9" ht="15" customHeight="1" x14ac:dyDescent="0.3">
      <c r="A107" s="65">
        <v>101</v>
      </c>
      <c r="B107" s="95">
        <v>43749</v>
      </c>
      <c r="C107" s="95" t="s">
        <v>269</v>
      </c>
      <c r="D107" s="109" t="s">
        <v>265</v>
      </c>
      <c r="E107" s="112" t="s">
        <v>270</v>
      </c>
      <c r="F107" s="65" t="s">
        <v>108</v>
      </c>
      <c r="G107" s="65">
        <v>100</v>
      </c>
      <c r="H107" s="65"/>
      <c r="I107" s="76"/>
    </row>
    <row r="108" spans="1:9" ht="15" customHeight="1" x14ac:dyDescent="0.3">
      <c r="A108" s="65">
        <v>102</v>
      </c>
      <c r="B108" s="95">
        <v>43749</v>
      </c>
      <c r="C108" s="95" t="s">
        <v>255</v>
      </c>
      <c r="D108" s="109" t="s">
        <v>256</v>
      </c>
      <c r="E108" s="112" t="s">
        <v>105</v>
      </c>
      <c r="F108" s="65" t="s">
        <v>103</v>
      </c>
      <c r="G108" s="65">
        <v>15</v>
      </c>
      <c r="H108" s="113"/>
      <c r="I108" s="76"/>
    </row>
    <row r="109" spans="1:9" ht="15" customHeight="1" x14ac:dyDescent="0.3">
      <c r="A109" s="65">
        <v>103</v>
      </c>
      <c r="B109" s="95">
        <v>43752</v>
      </c>
      <c r="C109" s="95" t="s">
        <v>257</v>
      </c>
      <c r="D109" s="109" t="s">
        <v>256</v>
      </c>
      <c r="E109" s="112" t="s">
        <v>147</v>
      </c>
      <c r="F109" s="65" t="s">
        <v>101</v>
      </c>
      <c r="G109" s="65">
        <v>2</v>
      </c>
      <c r="H109" s="113"/>
      <c r="I109" s="76"/>
    </row>
    <row r="110" spans="1:9" ht="15" customHeight="1" x14ac:dyDescent="0.3">
      <c r="A110" s="65">
        <v>104</v>
      </c>
      <c r="B110" s="95">
        <v>43752</v>
      </c>
      <c r="C110" s="95" t="s">
        <v>255</v>
      </c>
      <c r="D110" s="109" t="s">
        <v>256</v>
      </c>
      <c r="E110" s="112" t="s">
        <v>105</v>
      </c>
      <c r="F110" s="65" t="s">
        <v>103</v>
      </c>
      <c r="G110" s="65">
        <v>15</v>
      </c>
      <c r="H110" s="113"/>
      <c r="I110" s="76"/>
    </row>
    <row r="111" spans="1:9" ht="15" customHeight="1" x14ac:dyDescent="0.3">
      <c r="A111" s="92">
        <v>105</v>
      </c>
      <c r="B111" s="95">
        <v>43755</v>
      </c>
      <c r="C111" s="95" t="s">
        <v>255</v>
      </c>
      <c r="D111" s="109" t="s">
        <v>256</v>
      </c>
      <c r="E111" s="112" t="s">
        <v>105</v>
      </c>
      <c r="F111" s="65" t="s">
        <v>103</v>
      </c>
      <c r="G111" s="65">
        <v>20</v>
      </c>
      <c r="H111" s="113"/>
      <c r="I111" s="76"/>
    </row>
    <row r="112" spans="1:9" ht="15" customHeight="1" x14ac:dyDescent="0.3">
      <c r="A112" s="65">
        <v>106</v>
      </c>
      <c r="B112" s="95">
        <v>43755</v>
      </c>
      <c r="C112" s="95" t="s">
        <v>255</v>
      </c>
      <c r="D112" s="109" t="s">
        <v>260</v>
      </c>
      <c r="E112" s="112" t="s">
        <v>112</v>
      </c>
      <c r="F112" s="65" t="s">
        <v>108</v>
      </c>
      <c r="G112" s="65">
        <v>10</v>
      </c>
      <c r="H112" s="113"/>
      <c r="I112" s="76"/>
    </row>
    <row r="113" spans="1:9" ht="15" customHeight="1" x14ac:dyDescent="0.3">
      <c r="A113" s="65">
        <v>107</v>
      </c>
      <c r="B113" s="95">
        <v>43756</v>
      </c>
      <c r="C113" s="95" t="s">
        <v>257</v>
      </c>
      <c r="D113" s="109" t="s">
        <v>260</v>
      </c>
      <c r="E113" s="112" t="s">
        <v>128</v>
      </c>
      <c r="F113" s="65" t="s">
        <v>108</v>
      </c>
      <c r="G113" s="65">
        <v>5</v>
      </c>
      <c r="H113" s="113"/>
      <c r="I113" s="76"/>
    </row>
    <row r="114" spans="1:9" ht="15" customHeight="1" x14ac:dyDescent="0.3">
      <c r="A114" s="65">
        <v>108</v>
      </c>
      <c r="B114" s="95">
        <v>43756</v>
      </c>
      <c r="C114" s="95" t="s">
        <v>255</v>
      </c>
      <c r="D114" s="109" t="s">
        <v>260</v>
      </c>
      <c r="E114" s="112" t="s">
        <v>112</v>
      </c>
      <c r="F114" s="65" t="s">
        <v>108</v>
      </c>
      <c r="G114" s="65">
        <v>5</v>
      </c>
      <c r="H114" s="113"/>
      <c r="I114" s="76"/>
    </row>
    <row r="115" spans="1:9" ht="15" customHeight="1" x14ac:dyDescent="0.3">
      <c r="A115" s="65">
        <v>109</v>
      </c>
      <c r="B115" s="95">
        <v>43757</v>
      </c>
      <c r="C115" s="95" t="s">
        <v>255</v>
      </c>
      <c r="D115" s="109" t="s">
        <v>256</v>
      </c>
      <c r="E115" s="112" t="s">
        <v>126</v>
      </c>
      <c r="F115" s="65" t="s">
        <v>103</v>
      </c>
      <c r="G115" s="65">
        <v>10</v>
      </c>
      <c r="H115" s="113"/>
      <c r="I115" s="76"/>
    </row>
    <row r="116" spans="1:9" ht="15" customHeight="1" x14ac:dyDescent="0.3">
      <c r="A116" s="65">
        <v>110</v>
      </c>
      <c r="B116" s="95">
        <v>43758</v>
      </c>
      <c r="C116" s="95" t="s">
        <v>255</v>
      </c>
      <c r="D116" s="109" t="s">
        <v>256</v>
      </c>
      <c r="E116" s="112" t="s">
        <v>126</v>
      </c>
      <c r="F116" s="65" t="s">
        <v>103</v>
      </c>
      <c r="G116" s="65">
        <v>10</v>
      </c>
      <c r="H116" s="113"/>
      <c r="I116" s="76"/>
    </row>
    <row r="117" spans="1:9" ht="15" customHeight="1" x14ac:dyDescent="0.3">
      <c r="A117" s="65">
        <v>111</v>
      </c>
      <c r="B117" s="95">
        <v>43759</v>
      </c>
      <c r="C117" s="95" t="s">
        <v>255</v>
      </c>
      <c r="D117" s="109" t="s">
        <v>256</v>
      </c>
      <c r="E117" s="112" t="s">
        <v>105</v>
      </c>
      <c r="F117" s="65" t="s">
        <v>103</v>
      </c>
      <c r="G117" s="65">
        <v>15</v>
      </c>
      <c r="H117" s="113"/>
      <c r="I117" s="76"/>
    </row>
    <row r="118" spans="1:9" ht="15" customHeight="1" x14ac:dyDescent="0.3">
      <c r="A118" s="65">
        <v>112</v>
      </c>
      <c r="B118" s="95">
        <v>43760</v>
      </c>
      <c r="C118" s="95" t="s">
        <v>257</v>
      </c>
      <c r="D118" s="109" t="s">
        <v>256</v>
      </c>
      <c r="E118" s="112" t="s">
        <v>129</v>
      </c>
      <c r="F118" s="65" t="s">
        <v>101</v>
      </c>
      <c r="G118" s="65">
        <v>2</v>
      </c>
      <c r="H118" s="113"/>
      <c r="I118" s="76"/>
    </row>
    <row r="119" spans="1:9" ht="15" customHeight="1" x14ac:dyDescent="0.3">
      <c r="A119" s="92">
        <v>113</v>
      </c>
      <c r="B119" s="95">
        <v>43760</v>
      </c>
      <c r="C119" s="95" t="s">
        <v>255</v>
      </c>
      <c r="D119" s="109" t="s">
        <v>256</v>
      </c>
      <c r="E119" s="112" t="s">
        <v>105</v>
      </c>
      <c r="F119" s="65" t="s">
        <v>103</v>
      </c>
      <c r="G119" s="65">
        <v>20</v>
      </c>
      <c r="H119" s="113"/>
      <c r="I119" s="76"/>
    </row>
    <row r="120" spans="1:9" ht="15" customHeight="1" x14ac:dyDescent="0.3">
      <c r="A120" s="65">
        <v>114</v>
      </c>
      <c r="B120" s="95">
        <v>43761</v>
      </c>
      <c r="C120" s="95" t="s">
        <v>255</v>
      </c>
      <c r="D120" s="109" t="s">
        <v>256</v>
      </c>
      <c r="E120" s="112" t="s">
        <v>105</v>
      </c>
      <c r="F120" s="65" t="s">
        <v>103</v>
      </c>
      <c r="G120" s="65">
        <v>15</v>
      </c>
      <c r="H120" s="113"/>
      <c r="I120" s="76"/>
    </row>
    <row r="121" spans="1:9" ht="15" customHeight="1" x14ac:dyDescent="0.3">
      <c r="A121" s="65">
        <v>115</v>
      </c>
      <c r="B121" s="95">
        <v>43761</v>
      </c>
      <c r="C121" s="95" t="s">
        <v>255</v>
      </c>
      <c r="D121" s="109" t="s">
        <v>256</v>
      </c>
      <c r="E121" s="112" t="s">
        <v>153</v>
      </c>
      <c r="F121" s="65" t="s">
        <v>103</v>
      </c>
      <c r="G121" s="65">
        <v>1</v>
      </c>
      <c r="H121" s="113"/>
      <c r="I121" s="76"/>
    </row>
    <row r="122" spans="1:9" ht="15" customHeight="1" x14ac:dyDescent="0.3">
      <c r="A122" s="65">
        <v>116</v>
      </c>
      <c r="B122" s="95">
        <v>43761</v>
      </c>
      <c r="C122" s="95" t="s">
        <v>257</v>
      </c>
      <c r="D122" s="109" t="s">
        <v>256</v>
      </c>
      <c r="E122" s="112" t="s">
        <v>152</v>
      </c>
      <c r="F122" s="65" t="s">
        <v>103</v>
      </c>
      <c r="G122" s="65">
        <v>8</v>
      </c>
      <c r="H122" s="113"/>
      <c r="I122" s="76"/>
    </row>
    <row r="123" spans="1:9" ht="15" customHeight="1" x14ac:dyDescent="0.3">
      <c r="A123" s="65">
        <v>117</v>
      </c>
      <c r="B123" s="95">
        <v>43761</v>
      </c>
      <c r="C123" s="95" t="s">
        <v>257</v>
      </c>
      <c r="D123" s="109" t="s">
        <v>256</v>
      </c>
      <c r="E123" s="112" t="s">
        <v>151</v>
      </c>
      <c r="F123" s="65" t="s">
        <v>103</v>
      </c>
      <c r="G123" s="65">
        <v>10</v>
      </c>
      <c r="H123" s="113"/>
      <c r="I123" s="76"/>
    </row>
    <row r="124" spans="1:9" ht="15" customHeight="1" x14ac:dyDescent="0.3">
      <c r="A124" s="65">
        <v>118</v>
      </c>
      <c r="B124" s="95">
        <v>43761</v>
      </c>
      <c r="C124" s="95" t="s">
        <v>255</v>
      </c>
      <c r="D124" s="109" t="s">
        <v>256</v>
      </c>
      <c r="E124" s="112" t="s">
        <v>102</v>
      </c>
      <c r="F124" s="65" t="s">
        <v>103</v>
      </c>
      <c r="G124" s="65">
        <v>7</v>
      </c>
      <c r="H124" s="113"/>
      <c r="I124" s="76"/>
    </row>
    <row r="125" spans="1:9" ht="15" customHeight="1" x14ac:dyDescent="0.3">
      <c r="A125" s="65">
        <v>119</v>
      </c>
      <c r="B125" s="95">
        <v>43762</v>
      </c>
      <c r="C125" s="95" t="s">
        <v>255</v>
      </c>
      <c r="D125" s="109" t="s">
        <v>256</v>
      </c>
      <c r="E125" s="112" t="s">
        <v>153</v>
      </c>
      <c r="F125" s="65" t="s">
        <v>103</v>
      </c>
      <c r="G125" s="65">
        <v>1</v>
      </c>
      <c r="H125" s="113"/>
      <c r="I125" s="76"/>
    </row>
    <row r="126" spans="1:9" ht="15" customHeight="1" x14ac:dyDescent="0.3">
      <c r="A126" s="65">
        <v>120</v>
      </c>
      <c r="B126" s="95">
        <v>43762</v>
      </c>
      <c r="C126" s="95" t="s">
        <v>255</v>
      </c>
      <c r="D126" s="109" t="s">
        <v>256</v>
      </c>
      <c r="E126" s="112" t="s">
        <v>105</v>
      </c>
      <c r="F126" s="65" t="s">
        <v>103</v>
      </c>
      <c r="G126" s="65">
        <v>20</v>
      </c>
      <c r="H126" s="113"/>
      <c r="I126" s="76"/>
    </row>
    <row r="127" spans="1:9" ht="15" customHeight="1" x14ac:dyDescent="0.3">
      <c r="A127" s="92">
        <v>121</v>
      </c>
      <c r="B127" s="95">
        <v>43763</v>
      </c>
      <c r="C127" s="95" t="s">
        <v>255</v>
      </c>
      <c r="D127" s="109" t="s">
        <v>256</v>
      </c>
      <c r="E127" s="112" t="s">
        <v>153</v>
      </c>
      <c r="F127" s="65" t="s">
        <v>103</v>
      </c>
      <c r="G127" s="65">
        <v>1</v>
      </c>
      <c r="H127" s="113"/>
      <c r="I127" s="76"/>
    </row>
    <row r="128" spans="1:9" ht="15" customHeight="1" x14ac:dyDescent="0.3">
      <c r="A128" s="65">
        <v>122</v>
      </c>
      <c r="B128" s="95">
        <v>43763</v>
      </c>
      <c r="C128" s="95" t="s">
        <v>255</v>
      </c>
      <c r="D128" s="109" t="s">
        <v>256</v>
      </c>
      <c r="E128" s="112" t="s">
        <v>105</v>
      </c>
      <c r="F128" s="65" t="s">
        <v>103</v>
      </c>
      <c r="G128" s="65">
        <v>10</v>
      </c>
      <c r="H128" s="113"/>
      <c r="I128" s="76"/>
    </row>
    <row r="129" spans="1:9" ht="15" customHeight="1" x14ac:dyDescent="0.3">
      <c r="A129" s="65">
        <v>123</v>
      </c>
      <c r="B129" s="95">
        <v>43763</v>
      </c>
      <c r="C129" s="95" t="s">
        <v>255</v>
      </c>
      <c r="D129" s="109" t="s">
        <v>256</v>
      </c>
      <c r="E129" s="112" t="s">
        <v>126</v>
      </c>
      <c r="F129" s="65" t="s">
        <v>103</v>
      </c>
      <c r="G129" s="65">
        <v>10</v>
      </c>
      <c r="H129" s="113"/>
      <c r="I129" s="76"/>
    </row>
    <row r="130" spans="1:9" ht="15" customHeight="1" x14ac:dyDescent="0.3">
      <c r="A130" s="65">
        <v>124</v>
      </c>
      <c r="B130" s="95">
        <v>43764</v>
      </c>
      <c r="C130" s="95" t="s">
        <v>255</v>
      </c>
      <c r="D130" s="109" t="s">
        <v>256</v>
      </c>
      <c r="E130" s="112" t="s">
        <v>126</v>
      </c>
      <c r="F130" s="65" t="s">
        <v>103</v>
      </c>
      <c r="G130" s="65">
        <v>10</v>
      </c>
      <c r="H130" s="113"/>
      <c r="I130" s="76"/>
    </row>
    <row r="131" spans="1:9" ht="15" customHeight="1" x14ac:dyDescent="0.3">
      <c r="A131" s="65">
        <v>125</v>
      </c>
      <c r="B131" s="95">
        <v>43766</v>
      </c>
      <c r="C131" s="95" t="s">
        <v>255</v>
      </c>
      <c r="D131" s="109" t="s">
        <v>256</v>
      </c>
      <c r="E131" s="112" t="s">
        <v>154</v>
      </c>
      <c r="F131" s="65" t="s">
        <v>103</v>
      </c>
      <c r="G131" s="65">
        <v>2</v>
      </c>
      <c r="H131" s="113"/>
      <c r="I131" s="76"/>
    </row>
    <row r="132" spans="1:9" ht="15" customHeight="1" x14ac:dyDescent="0.3">
      <c r="A132" s="65">
        <v>126</v>
      </c>
      <c r="B132" s="95">
        <v>43766</v>
      </c>
      <c r="C132" s="95" t="s">
        <v>255</v>
      </c>
      <c r="D132" s="109" t="s">
        <v>256</v>
      </c>
      <c r="E132" s="112" t="s">
        <v>153</v>
      </c>
      <c r="F132" s="65" t="s">
        <v>103</v>
      </c>
      <c r="G132" s="65">
        <v>1</v>
      </c>
      <c r="H132" s="113"/>
      <c r="I132" s="76"/>
    </row>
    <row r="133" spans="1:9" ht="15" customHeight="1" x14ac:dyDescent="0.3">
      <c r="A133" s="65">
        <v>127</v>
      </c>
      <c r="B133" s="95">
        <v>43766</v>
      </c>
      <c r="C133" s="95" t="s">
        <v>255</v>
      </c>
      <c r="D133" s="109" t="s">
        <v>271</v>
      </c>
      <c r="E133" s="112" t="s">
        <v>105</v>
      </c>
      <c r="F133" s="65" t="s">
        <v>103</v>
      </c>
      <c r="G133" s="65">
        <v>10</v>
      </c>
      <c r="H133" s="113"/>
      <c r="I133" s="76"/>
    </row>
    <row r="134" spans="1:9" ht="15" customHeight="1" x14ac:dyDescent="0.3">
      <c r="A134" s="65">
        <v>128</v>
      </c>
      <c r="B134" s="95">
        <v>43766</v>
      </c>
      <c r="C134" s="95" t="s">
        <v>255</v>
      </c>
      <c r="D134" s="109" t="s">
        <v>256</v>
      </c>
      <c r="E134" s="112" t="s">
        <v>154</v>
      </c>
      <c r="F134" s="65" t="s">
        <v>103</v>
      </c>
      <c r="G134" s="65">
        <v>10</v>
      </c>
      <c r="H134" s="113"/>
      <c r="I134" s="76"/>
    </row>
    <row r="135" spans="1:9" ht="15" customHeight="1" x14ac:dyDescent="0.3">
      <c r="A135" s="92">
        <v>129</v>
      </c>
      <c r="B135" s="95">
        <v>43767</v>
      </c>
      <c r="C135" s="95" t="s">
        <v>255</v>
      </c>
      <c r="D135" s="109" t="s">
        <v>256</v>
      </c>
      <c r="E135" s="112" t="s">
        <v>98</v>
      </c>
      <c r="F135" s="65" t="s">
        <v>99</v>
      </c>
      <c r="G135" s="65">
        <v>10</v>
      </c>
      <c r="H135" s="113"/>
      <c r="I135" s="76"/>
    </row>
    <row r="136" spans="1:9" ht="15" customHeight="1" x14ac:dyDescent="0.3">
      <c r="A136" s="65">
        <v>130</v>
      </c>
      <c r="B136" s="95">
        <v>43767</v>
      </c>
      <c r="C136" s="95" t="s">
        <v>266</v>
      </c>
      <c r="D136" s="109" t="s">
        <v>265</v>
      </c>
      <c r="E136" s="112" t="s">
        <v>148</v>
      </c>
      <c r="F136" s="65" t="s">
        <v>108</v>
      </c>
      <c r="G136" s="65">
        <v>344</v>
      </c>
      <c r="H136" s="113"/>
      <c r="I136" s="76"/>
    </row>
    <row r="137" spans="1:9" ht="15" customHeight="1" x14ac:dyDescent="0.3">
      <c r="A137" s="65">
        <v>131</v>
      </c>
      <c r="B137" s="95">
        <v>43767</v>
      </c>
      <c r="C137" s="95" t="s">
        <v>255</v>
      </c>
      <c r="D137" s="109" t="s">
        <v>256</v>
      </c>
      <c r="E137" s="112" t="s">
        <v>153</v>
      </c>
      <c r="F137" s="65" t="s">
        <v>103</v>
      </c>
      <c r="G137" s="65">
        <v>1</v>
      </c>
      <c r="H137" s="113"/>
      <c r="I137" s="76"/>
    </row>
    <row r="138" spans="1:9" ht="15" customHeight="1" x14ac:dyDescent="0.3">
      <c r="A138" s="65">
        <v>132</v>
      </c>
      <c r="B138" s="95">
        <v>43767</v>
      </c>
      <c r="C138" s="95" t="s">
        <v>255</v>
      </c>
      <c r="D138" s="109" t="s">
        <v>256</v>
      </c>
      <c r="E138" s="112" t="s">
        <v>105</v>
      </c>
      <c r="F138" s="65" t="s">
        <v>103</v>
      </c>
      <c r="G138" s="65">
        <v>20</v>
      </c>
      <c r="H138" s="113"/>
      <c r="I138" s="76"/>
    </row>
    <row r="139" spans="1:9" ht="15" customHeight="1" x14ac:dyDescent="0.3">
      <c r="A139" s="65">
        <v>133</v>
      </c>
      <c r="B139" s="95">
        <v>43767</v>
      </c>
      <c r="C139" s="95" t="s">
        <v>255</v>
      </c>
      <c r="D139" s="109" t="s">
        <v>256</v>
      </c>
      <c r="E139" s="112" t="s">
        <v>154</v>
      </c>
      <c r="F139" s="65" t="s">
        <v>103</v>
      </c>
      <c r="G139" s="65">
        <v>7</v>
      </c>
      <c r="H139" s="113"/>
      <c r="I139" s="76"/>
    </row>
    <row r="140" spans="1:9" ht="15" customHeight="1" x14ac:dyDescent="0.3">
      <c r="A140" s="65">
        <v>134</v>
      </c>
      <c r="B140" s="95">
        <v>43768</v>
      </c>
      <c r="C140" s="95" t="s">
        <v>255</v>
      </c>
      <c r="D140" s="109" t="s">
        <v>256</v>
      </c>
      <c r="E140" s="112" t="s">
        <v>153</v>
      </c>
      <c r="F140" s="65" t="s">
        <v>103</v>
      </c>
      <c r="G140" s="65">
        <v>1</v>
      </c>
      <c r="H140" s="113"/>
      <c r="I140" s="76"/>
    </row>
    <row r="141" spans="1:9" ht="15" customHeight="1" x14ac:dyDescent="0.3">
      <c r="A141" s="65">
        <v>135</v>
      </c>
      <c r="B141" s="95">
        <v>43768</v>
      </c>
      <c r="C141" s="95" t="s">
        <v>255</v>
      </c>
      <c r="D141" s="109" t="s">
        <v>256</v>
      </c>
      <c r="E141" s="112" t="s">
        <v>105</v>
      </c>
      <c r="F141" s="65" t="s">
        <v>103</v>
      </c>
      <c r="G141" s="65">
        <v>10</v>
      </c>
      <c r="H141" s="113"/>
      <c r="I141" s="76"/>
    </row>
    <row r="142" spans="1:9" ht="15" customHeight="1" x14ac:dyDescent="0.3">
      <c r="A142" s="65">
        <v>136</v>
      </c>
      <c r="B142" s="95">
        <v>43768</v>
      </c>
      <c r="C142" s="95" t="s">
        <v>255</v>
      </c>
      <c r="D142" s="109" t="s">
        <v>256</v>
      </c>
      <c r="E142" s="112" t="s">
        <v>126</v>
      </c>
      <c r="F142" s="65" t="s">
        <v>103</v>
      </c>
      <c r="G142" s="65">
        <v>6</v>
      </c>
      <c r="H142" s="113"/>
      <c r="I142" s="76"/>
    </row>
    <row r="143" spans="1:9" ht="15" customHeight="1" x14ac:dyDescent="0.3">
      <c r="A143" s="92">
        <v>137</v>
      </c>
      <c r="B143" s="95">
        <v>43769</v>
      </c>
      <c r="C143" s="95" t="s">
        <v>266</v>
      </c>
      <c r="D143" s="109" t="s">
        <v>261</v>
      </c>
      <c r="E143" s="112" t="s">
        <v>148</v>
      </c>
      <c r="F143" s="65" t="s">
        <v>108</v>
      </c>
      <c r="G143" s="65">
        <v>100</v>
      </c>
      <c r="H143" s="114" t="s">
        <v>272</v>
      </c>
      <c r="I143" s="76"/>
    </row>
    <row r="144" spans="1:9" ht="15" customHeight="1" x14ac:dyDescent="0.3">
      <c r="A144" s="65">
        <v>138</v>
      </c>
      <c r="B144" s="95">
        <v>43769</v>
      </c>
      <c r="C144" s="95" t="s">
        <v>266</v>
      </c>
      <c r="D144" s="109" t="s">
        <v>273</v>
      </c>
      <c r="E144" s="112" t="s">
        <v>131</v>
      </c>
      <c r="F144" s="65" t="s">
        <v>101</v>
      </c>
      <c r="G144" s="65">
        <v>4</v>
      </c>
      <c r="H144" s="114" t="s">
        <v>272</v>
      </c>
      <c r="I144" s="76"/>
    </row>
    <row r="145" spans="1:9" ht="15" customHeight="1" x14ac:dyDescent="0.3">
      <c r="A145" s="65">
        <v>139</v>
      </c>
      <c r="B145" s="95">
        <v>43769</v>
      </c>
      <c r="C145" s="95" t="s">
        <v>259</v>
      </c>
      <c r="D145" s="109" t="s">
        <v>273</v>
      </c>
      <c r="E145" s="112" t="s">
        <v>110</v>
      </c>
      <c r="F145" s="65" t="s">
        <v>103</v>
      </c>
      <c r="G145" s="65">
        <v>10</v>
      </c>
      <c r="H145" s="114" t="s">
        <v>272</v>
      </c>
      <c r="I145" s="76"/>
    </row>
    <row r="146" spans="1:9" ht="15" customHeight="1" x14ac:dyDescent="0.3">
      <c r="A146" s="65">
        <v>140</v>
      </c>
      <c r="B146" s="95">
        <v>43769</v>
      </c>
      <c r="C146" s="95" t="s">
        <v>259</v>
      </c>
      <c r="D146" s="109" t="s">
        <v>261</v>
      </c>
      <c r="E146" s="112" t="s">
        <v>130</v>
      </c>
      <c r="F146" s="65" t="s">
        <v>101</v>
      </c>
      <c r="G146" s="65">
        <v>50</v>
      </c>
      <c r="H146" s="114" t="s">
        <v>272</v>
      </c>
      <c r="I146" s="76"/>
    </row>
    <row r="147" spans="1:9" ht="15" customHeight="1" x14ac:dyDescent="0.3">
      <c r="A147" s="65">
        <v>141</v>
      </c>
      <c r="B147" s="95">
        <v>43769</v>
      </c>
      <c r="C147" s="95" t="s">
        <v>255</v>
      </c>
      <c r="D147" s="109" t="s">
        <v>260</v>
      </c>
      <c r="E147" s="112" t="s">
        <v>151</v>
      </c>
      <c r="F147" s="65" t="s">
        <v>101</v>
      </c>
      <c r="G147" s="65">
        <v>2</v>
      </c>
      <c r="H147" s="113"/>
      <c r="I147" s="76"/>
    </row>
    <row r="148" spans="1:9" ht="15" customHeight="1" x14ac:dyDescent="0.3">
      <c r="A148" s="65">
        <v>142</v>
      </c>
      <c r="B148" s="95">
        <v>43769</v>
      </c>
      <c r="C148" s="95" t="s">
        <v>257</v>
      </c>
      <c r="D148" s="109" t="s">
        <v>260</v>
      </c>
      <c r="E148" s="112" t="s">
        <v>128</v>
      </c>
      <c r="F148" s="65" t="s">
        <v>108</v>
      </c>
      <c r="G148" s="65">
        <v>12</v>
      </c>
      <c r="H148" s="113"/>
      <c r="I148" s="76"/>
    </row>
    <row r="149" spans="1:9" ht="15" customHeight="1" x14ac:dyDescent="0.3">
      <c r="A149" s="65">
        <v>143</v>
      </c>
      <c r="B149" s="95">
        <v>43769</v>
      </c>
      <c r="C149" s="95" t="s">
        <v>255</v>
      </c>
      <c r="D149" s="109" t="s">
        <v>260</v>
      </c>
      <c r="E149" s="112" t="s">
        <v>112</v>
      </c>
      <c r="F149" s="65" t="s">
        <v>108</v>
      </c>
      <c r="G149" s="65">
        <v>18</v>
      </c>
      <c r="H149" s="113"/>
      <c r="I149" s="76"/>
    </row>
    <row r="150" spans="1:9" ht="15" customHeight="1" x14ac:dyDescent="0.3">
      <c r="A150" s="65">
        <v>144</v>
      </c>
      <c r="B150" s="95">
        <v>43769</v>
      </c>
      <c r="C150" s="95" t="s">
        <v>255</v>
      </c>
      <c r="D150" s="109" t="s">
        <v>256</v>
      </c>
      <c r="E150" s="112" t="s">
        <v>155</v>
      </c>
      <c r="F150" s="65" t="s">
        <v>103</v>
      </c>
      <c r="G150" s="65">
        <v>2</v>
      </c>
      <c r="H150" s="113"/>
      <c r="I150" s="76"/>
    </row>
    <row r="151" spans="1:9" ht="15" customHeight="1" x14ac:dyDescent="0.3">
      <c r="A151" s="92">
        <v>145</v>
      </c>
      <c r="B151" s="95">
        <v>43769</v>
      </c>
      <c r="C151" s="95" t="s">
        <v>255</v>
      </c>
      <c r="D151" s="109" t="s">
        <v>256</v>
      </c>
      <c r="E151" s="112" t="s">
        <v>154</v>
      </c>
      <c r="F151" s="65" t="s">
        <v>103</v>
      </c>
      <c r="G151" s="65">
        <v>2</v>
      </c>
      <c r="H151" s="113"/>
      <c r="I151" s="76"/>
    </row>
    <row r="152" spans="1:9" ht="15" customHeight="1" x14ac:dyDescent="0.3">
      <c r="A152" s="65">
        <v>146</v>
      </c>
      <c r="B152" s="95">
        <v>43769</v>
      </c>
      <c r="C152" s="95" t="s">
        <v>255</v>
      </c>
      <c r="D152" s="109" t="s">
        <v>256</v>
      </c>
      <c r="E152" s="112" t="s">
        <v>105</v>
      </c>
      <c r="F152" s="65" t="s">
        <v>103</v>
      </c>
      <c r="G152" s="65">
        <v>20</v>
      </c>
      <c r="H152" s="113"/>
      <c r="I152" s="76"/>
    </row>
    <row r="153" spans="1:9" ht="15" customHeight="1" x14ac:dyDescent="0.3">
      <c r="A153" s="65">
        <v>147</v>
      </c>
      <c r="B153" s="95">
        <v>43769</v>
      </c>
      <c r="C153" s="95" t="s">
        <v>257</v>
      </c>
      <c r="D153" s="109" t="s">
        <v>256</v>
      </c>
      <c r="E153" s="112" t="s">
        <v>126</v>
      </c>
      <c r="F153" s="65" t="s">
        <v>103</v>
      </c>
      <c r="G153" s="65">
        <v>5</v>
      </c>
      <c r="H153" s="113"/>
      <c r="I153" s="76"/>
    </row>
    <row r="154" spans="1:9" ht="15" customHeight="1" x14ac:dyDescent="0.3">
      <c r="A154" s="65">
        <v>148</v>
      </c>
      <c r="B154" s="95">
        <v>43770</v>
      </c>
      <c r="C154" s="95" t="s">
        <v>255</v>
      </c>
      <c r="D154" s="109" t="s">
        <v>260</v>
      </c>
      <c r="E154" s="112" t="s">
        <v>151</v>
      </c>
      <c r="F154" s="65" t="s">
        <v>101</v>
      </c>
      <c r="G154" s="65">
        <v>4</v>
      </c>
      <c r="H154" s="113"/>
      <c r="I154" s="76"/>
    </row>
    <row r="155" spans="1:9" ht="15" customHeight="1" x14ac:dyDescent="0.3">
      <c r="A155" s="65">
        <v>149</v>
      </c>
      <c r="B155" s="95">
        <v>43770</v>
      </c>
      <c r="C155" s="95" t="s">
        <v>255</v>
      </c>
      <c r="D155" s="109" t="s">
        <v>260</v>
      </c>
      <c r="E155" s="112" t="s">
        <v>105</v>
      </c>
      <c r="F155" s="65" t="s">
        <v>103</v>
      </c>
      <c r="G155" s="65">
        <v>10</v>
      </c>
      <c r="H155" s="113"/>
      <c r="I155" s="76"/>
    </row>
    <row r="156" spans="1:9" ht="15" customHeight="1" x14ac:dyDescent="0.3">
      <c r="A156" s="65">
        <v>150</v>
      </c>
      <c r="B156" s="95">
        <v>43770</v>
      </c>
      <c r="C156" s="95" t="s">
        <v>255</v>
      </c>
      <c r="D156" s="109" t="s">
        <v>256</v>
      </c>
      <c r="E156" s="112" t="s">
        <v>105</v>
      </c>
      <c r="F156" s="65" t="s">
        <v>103</v>
      </c>
      <c r="G156" s="65">
        <v>10</v>
      </c>
      <c r="H156" s="113"/>
      <c r="I156" s="76"/>
    </row>
    <row r="157" spans="1:9" ht="15" customHeight="1" x14ac:dyDescent="0.3">
      <c r="A157" s="65">
        <v>151</v>
      </c>
      <c r="B157" s="95">
        <v>43773</v>
      </c>
      <c r="C157" s="95" t="s">
        <v>255</v>
      </c>
      <c r="D157" s="109" t="s">
        <v>256</v>
      </c>
      <c r="E157" s="112" t="s">
        <v>105</v>
      </c>
      <c r="F157" s="65" t="s">
        <v>103</v>
      </c>
      <c r="G157" s="65">
        <v>10</v>
      </c>
      <c r="H157" s="113"/>
      <c r="I157" s="76"/>
    </row>
    <row r="158" spans="1:9" ht="15" customHeight="1" x14ac:dyDescent="0.3">
      <c r="A158" s="65">
        <v>152</v>
      </c>
      <c r="B158" s="95">
        <v>43774</v>
      </c>
      <c r="C158" s="95" t="s">
        <v>255</v>
      </c>
      <c r="D158" s="109" t="s">
        <v>256</v>
      </c>
      <c r="E158" s="112" t="s">
        <v>105</v>
      </c>
      <c r="F158" s="65" t="s">
        <v>103</v>
      </c>
      <c r="G158" s="65">
        <v>20</v>
      </c>
      <c r="H158" s="113"/>
      <c r="I158" s="76"/>
    </row>
    <row r="159" spans="1:9" ht="15" customHeight="1" x14ac:dyDescent="0.3">
      <c r="A159" s="92">
        <v>153</v>
      </c>
      <c r="B159" s="95">
        <v>43774</v>
      </c>
      <c r="C159" s="95" t="s">
        <v>257</v>
      </c>
      <c r="D159" s="109" t="s">
        <v>262</v>
      </c>
      <c r="E159" s="112" t="s">
        <v>163</v>
      </c>
      <c r="F159" s="65" t="s">
        <v>108</v>
      </c>
      <c r="G159" s="65">
        <v>20</v>
      </c>
      <c r="H159" s="113"/>
      <c r="I159" s="76"/>
    </row>
    <row r="160" spans="1:9" ht="15" customHeight="1" x14ac:dyDescent="0.3">
      <c r="A160" s="65">
        <v>154</v>
      </c>
      <c r="B160" s="95">
        <v>43774</v>
      </c>
      <c r="C160" s="95" t="s">
        <v>257</v>
      </c>
      <c r="D160" s="109" t="s">
        <v>258</v>
      </c>
      <c r="E160" s="112" t="s">
        <v>163</v>
      </c>
      <c r="F160" s="65" t="s">
        <v>108</v>
      </c>
      <c r="G160" s="65">
        <v>180</v>
      </c>
      <c r="H160" s="113"/>
      <c r="I160" s="76"/>
    </row>
    <row r="161" spans="1:9" ht="15" customHeight="1" x14ac:dyDescent="0.3">
      <c r="A161" s="65">
        <v>155</v>
      </c>
      <c r="B161" s="95">
        <v>43775</v>
      </c>
      <c r="C161" s="95" t="s">
        <v>255</v>
      </c>
      <c r="D161" s="109" t="s">
        <v>260</v>
      </c>
      <c r="E161" s="112" t="s">
        <v>98</v>
      </c>
      <c r="F161" s="65" t="s">
        <v>99</v>
      </c>
      <c r="G161" s="65">
        <v>10</v>
      </c>
      <c r="H161" s="113"/>
      <c r="I161" s="76"/>
    </row>
    <row r="162" spans="1:9" ht="15" customHeight="1" x14ac:dyDescent="0.3">
      <c r="A162" s="65">
        <v>156</v>
      </c>
      <c r="B162" s="95">
        <v>43775</v>
      </c>
      <c r="C162" s="95" t="s">
        <v>255</v>
      </c>
      <c r="D162" s="109" t="s">
        <v>260</v>
      </c>
      <c r="E162" s="112" t="s">
        <v>164</v>
      </c>
      <c r="F162" s="65" t="s">
        <v>103</v>
      </c>
      <c r="G162" s="65">
        <v>15</v>
      </c>
      <c r="H162" s="113"/>
      <c r="I162" s="76"/>
    </row>
    <row r="163" spans="1:9" ht="15" customHeight="1" x14ac:dyDescent="0.3">
      <c r="A163" s="65">
        <v>157</v>
      </c>
      <c r="B163" s="95">
        <v>43775</v>
      </c>
      <c r="C163" s="95" t="s">
        <v>255</v>
      </c>
      <c r="D163" s="109" t="s">
        <v>256</v>
      </c>
      <c r="E163" s="112" t="s">
        <v>104</v>
      </c>
      <c r="F163" s="65" t="s">
        <v>103</v>
      </c>
      <c r="G163" s="65">
        <v>8</v>
      </c>
      <c r="H163" s="113"/>
      <c r="I163" s="76"/>
    </row>
    <row r="164" spans="1:9" ht="15" customHeight="1" x14ac:dyDescent="0.3">
      <c r="A164" s="65">
        <v>158</v>
      </c>
      <c r="B164" s="95">
        <v>43776</v>
      </c>
      <c r="C164" s="95" t="s">
        <v>255</v>
      </c>
      <c r="D164" s="109" t="s">
        <v>256</v>
      </c>
      <c r="E164" s="112" t="s">
        <v>154</v>
      </c>
      <c r="F164" s="65" t="s">
        <v>103</v>
      </c>
      <c r="G164" s="65">
        <v>2</v>
      </c>
      <c r="H164" s="113"/>
      <c r="I164" s="76"/>
    </row>
    <row r="165" spans="1:9" ht="15" customHeight="1" x14ac:dyDescent="0.3">
      <c r="A165" s="65">
        <v>159</v>
      </c>
      <c r="B165" s="95">
        <v>43780</v>
      </c>
      <c r="C165" s="95" t="s">
        <v>255</v>
      </c>
      <c r="D165" s="109" t="s">
        <v>256</v>
      </c>
      <c r="E165" s="112" t="s">
        <v>147</v>
      </c>
      <c r="F165" s="65" t="s">
        <v>101</v>
      </c>
      <c r="G165" s="65">
        <v>1</v>
      </c>
      <c r="H165" s="113"/>
      <c r="I165" s="76"/>
    </row>
    <row r="166" spans="1:9" ht="15" customHeight="1" x14ac:dyDescent="0.3">
      <c r="A166" s="65">
        <v>160</v>
      </c>
      <c r="B166" s="95">
        <v>43782</v>
      </c>
      <c r="C166" s="95" t="s">
        <v>255</v>
      </c>
      <c r="D166" s="109" t="s">
        <v>256</v>
      </c>
      <c r="E166" s="112" t="s">
        <v>154</v>
      </c>
      <c r="F166" s="65" t="s">
        <v>103</v>
      </c>
      <c r="G166" s="65">
        <v>2</v>
      </c>
      <c r="H166" s="113"/>
      <c r="I166" s="76"/>
    </row>
    <row r="167" spans="1:9" ht="15" customHeight="1" x14ac:dyDescent="0.3">
      <c r="A167" s="92">
        <v>161</v>
      </c>
      <c r="B167" s="95">
        <v>43782</v>
      </c>
      <c r="C167" s="95" t="s">
        <v>255</v>
      </c>
      <c r="D167" s="109" t="s">
        <v>260</v>
      </c>
      <c r="E167" s="112" t="s">
        <v>147</v>
      </c>
      <c r="F167" s="65" t="s">
        <v>101</v>
      </c>
      <c r="G167" s="65">
        <v>1</v>
      </c>
      <c r="H167" s="113"/>
      <c r="I167" s="76"/>
    </row>
    <row r="168" spans="1:9" ht="15" customHeight="1" x14ac:dyDescent="0.3">
      <c r="A168" s="65">
        <v>162</v>
      </c>
      <c r="B168" s="95">
        <v>43783</v>
      </c>
      <c r="C168" s="95" t="s">
        <v>274</v>
      </c>
      <c r="D168" s="109" t="s">
        <v>273</v>
      </c>
      <c r="E168" s="112" t="s">
        <v>168</v>
      </c>
      <c r="F168" s="65" t="s">
        <v>108</v>
      </c>
      <c r="G168" s="65">
        <v>1</v>
      </c>
      <c r="H168" s="113"/>
      <c r="I168" s="76"/>
    </row>
    <row r="169" spans="1:9" ht="15" customHeight="1" x14ac:dyDescent="0.3">
      <c r="A169" s="65">
        <v>163</v>
      </c>
      <c r="B169" s="95">
        <v>43783</v>
      </c>
      <c r="C169" s="95" t="s">
        <v>274</v>
      </c>
      <c r="D169" s="109" t="s">
        <v>273</v>
      </c>
      <c r="E169" s="112" t="s">
        <v>169</v>
      </c>
      <c r="F169" s="65" t="s">
        <v>108</v>
      </c>
      <c r="G169" s="65">
        <v>1</v>
      </c>
      <c r="H169" s="113"/>
      <c r="I169" s="76"/>
    </row>
    <row r="170" spans="1:9" ht="15" customHeight="1" x14ac:dyDescent="0.3">
      <c r="A170" s="65">
        <v>164</v>
      </c>
      <c r="B170" s="95">
        <v>43783</v>
      </c>
      <c r="C170" s="95" t="s">
        <v>274</v>
      </c>
      <c r="D170" s="109" t="s">
        <v>261</v>
      </c>
      <c r="E170" s="112" t="s">
        <v>170</v>
      </c>
      <c r="F170" s="65" t="s">
        <v>108</v>
      </c>
      <c r="G170" s="65">
        <v>1</v>
      </c>
      <c r="H170" s="113"/>
      <c r="I170" s="76"/>
    </row>
    <row r="171" spans="1:9" ht="15" customHeight="1" x14ac:dyDescent="0.3">
      <c r="A171" s="65">
        <v>165</v>
      </c>
      <c r="B171" s="95">
        <v>43783</v>
      </c>
      <c r="C171" s="95" t="s">
        <v>257</v>
      </c>
      <c r="D171" s="109" t="s">
        <v>256</v>
      </c>
      <c r="E171" s="112" t="s">
        <v>126</v>
      </c>
      <c r="F171" s="65" t="s">
        <v>103</v>
      </c>
      <c r="G171" s="65">
        <v>11</v>
      </c>
      <c r="H171" s="113"/>
      <c r="I171" s="76"/>
    </row>
    <row r="172" spans="1:9" ht="15" customHeight="1" x14ac:dyDescent="0.3">
      <c r="A172" s="65">
        <v>166</v>
      </c>
      <c r="B172" s="95">
        <v>43783</v>
      </c>
      <c r="C172" s="95" t="s">
        <v>257</v>
      </c>
      <c r="D172" s="109" t="s">
        <v>258</v>
      </c>
      <c r="E172" s="112" t="s">
        <v>107</v>
      </c>
      <c r="F172" s="65" t="s">
        <v>108</v>
      </c>
      <c r="G172" s="65">
        <v>10</v>
      </c>
      <c r="H172" s="113"/>
      <c r="I172" s="76"/>
    </row>
    <row r="173" spans="1:9" ht="15" customHeight="1" x14ac:dyDescent="0.3">
      <c r="A173" s="65">
        <v>167</v>
      </c>
      <c r="B173" s="95">
        <v>43783</v>
      </c>
      <c r="C173" s="95" t="s">
        <v>257</v>
      </c>
      <c r="D173" s="109" t="s">
        <v>258</v>
      </c>
      <c r="E173" s="112" t="s">
        <v>171</v>
      </c>
      <c r="F173" s="65" t="s">
        <v>108</v>
      </c>
      <c r="G173" s="65">
        <v>4</v>
      </c>
      <c r="H173" s="113"/>
      <c r="I173" s="76"/>
    </row>
    <row r="174" spans="1:9" ht="15" customHeight="1" x14ac:dyDescent="0.3">
      <c r="A174" s="65">
        <v>168</v>
      </c>
      <c r="B174" s="95">
        <v>43783</v>
      </c>
      <c r="C174" s="95" t="s">
        <v>257</v>
      </c>
      <c r="D174" s="109" t="s">
        <v>275</v>
      </c>
      <c r="E174" s="112" t="s">
        <v>107</v>
      </c>
      <c r="F174" s="65" t="s">
        <v>108</v>
      </c>
      <c r="G174" s="65">
        <v>5</v>
      </c>
      <c r="H174" s="113"/>
      <c r="I174" s="76"/>
    </row>
    <row r="175" spans="1:9" ht="15" customHeight="1" x14ac:dyDescent="0.3">
      <c r="A175" s="92">
        <v>169</v>
      </c>
      <c r="B175" s="95">
        <v>43783</v>
      </c>
      <c r="C175" s="95" t="s">
        <v>257</v>
      </c>
      <c r="D175" s="109" t="s">
        <v>275</v>
      </c>
      <c r="E175" s="112" t="s">
        <v>171</v>
      </c>
      <c r="F175" s="65" t="s">
        <v>108</v>
      </c>
      <c r="G175" s="65">
        <v>3</v>
      </c>
      <c r="H175" s="113"/>
      <c r="I175" s="76"/>
    </row>
    <row r="176" spans="1:9" ht="15" customHeight="1" x14ac:dyDescent="0.3">
      <c r="A176" s="65">
        <v>170</v>
      </c>
      <c r="B176" s="95">
        <v>43783</v>
      </c>
      <c r="C176" s="95" t="s">
        <v>257</v>
      </c>
      <c r="D176" s="109" t="s">
        <v>262</v>
      </c>
      <c r="E176" s="112" t="s">
        <v>107</v>
      </c>
      <c r="F176" s="65" t="s">
        <v>108</v>
      </c>
      <c r="G176" s="65">
        <v>5</v>
      </c>
      <c r="H176" s="113"/>
      <c r="I176" s="76"/>
    </row>
    <row r="177" spans="1:9" ht="15" customHeight="1" x14ac:dyDescent="0.3">
      <c r="A177" s="65">
        <v>171</v>
      </c>
      <c r="B177" s="95">
        <v>43783</v>
      </c>
      <c r="C177" s="95" t="s">
        <v>257</v>
      </c>
      <c r="D177" s="109" t="s">
        <v>262</v>
      </c>
      <c r="E177" s="112" t="s">
        <v>171</v>
      </c>
      <c r="F177" s="65" t="s">
        <v>108</v>
      </c>
      <c r="G177" s="65">
        <v>5</v>
      </c>
      <c r="H177" s="113"/>
      <c r="I177" s="76"/>
    </row>
    <row r="178" spans="1:9" ht="15" customHeight="1" x14ac:dyDescent="0.3">
      <c r="A178" s="65">
        <v>172</v>
      </c>
      <c r="B178" s="95">
        <v>43784</v>
      </c>
      <c r="C178" s="95" t="s">
        <v>257</v>
      </c>
      <c r="D178" s="109" t="s">
        <v>256</v>
      </c>
      <c r="E178" s="112" t="s">
        <v>129</v>
      </c>
      <c r="F178" s="65" t="s">
        <v>101</v>
      </c>
      <c r="G178" s="65">
        <v>1</v>
      </c>
      <c r="H178" s="113"/>
      <c r="I178" s="76"/>
    </row>
    <row r="179" spans="1:9" ht="15" customHeight="1" x14ac:dyDescent="0.3">
      <c r="A179" s="65">
        <v>173</v>
      </c>
      <c r="B179" s="95">
        <v>43787</v>
      </c>
      <c r="C179" s="95" t="s">
        <v>255</v>
      </c>
      <c r="D179" s="109" t="s">
        <v>256</v>
      </c>
      <c r="E179" s="112" t="s">
        <v>172</v>
      </c>
      <c r="F179" s="65" t="s">
        <v>101</v>
      </c>
      <c r="G179" s="65">
        <v>2</v>
      </c>
      <c r="H179" s="113"/>
      <c r="I179" s="76"/>
    </row>
    <row r="180" spans="1:9" ht="15" customHeight="1" x14ac:dyDescent="0.3">
      <c r="A180" s="65">
        <v>174</v>
      </c>
      <c r="B180" s="95">
        <v>43790</v>
      </c>
      <c r="C180" s="95" t="s">
        <v>255</v>
      </c>
      <c r="D180" s="109" t="s">
        <v>256</v>
      </c>
      <c r="E180" s="112" t="s">
        <v>164</v>
      </c>
      <c r="F180" s="65" t="s">
        <v>103</v>
      </c>
      <c r="G180" s="65">
        <v>5</v>
      </c>
      <c r="H180" s="113"/>
      <c r="I180" s="76"/>
    </row>
    <row r="181" spans="1:9" ht="15" customHeight="1" x14ac:dyDescent="0.3">
      <c r="A181" s="65">
        <v>175</v>
      </c>
      <c r="B181" s="95">
        <v>43794</v>
      </c>
      <c r="C181" s="95" t="s">
        <v>255</v>
      </c>
      <c r="D181" s="109" t="s">
        <v>256</v>
      </c>
      <c r="E181" s="112" t="s">
        <v>173</v>
      </c>
      <c r="F181" s="65" t="s">
        <v>108</v>
      </c>
      <c r="G181" s="65">
        <v>10</v>
      </c>
      <c r="H181" s="113"/>
      <c r="I181" s="76"/>
    </row>
    <row r="182" spans="1:9" ht="15" customHeight="1" x14ac:dyDescent="0.3">
      <c r="A182" s="65">
        <v>176</v>
      </c>
      <c r="B182" s="95">
        <v>43796</v>
      </c>
      <c r="C182" s="95" t="s">
        <v>255</v>
      </c>
      <c r="D182" s="109" t="s">
        <v>256</v>
      </c>
      <c r="E182" s="112" t="s">
        <v>175</v>
      </c>
      <c r="F182" s="65" t="s">
        <v>101</v>
      </c>
      <c r="G182" s="65">
        <v>1</v>
      </c>
      <c r="H182" s="113"/>
      <c r="I182" s="76"/>
    </row>
    <row r="183" spans="1:9" ht="15" customHeight="1" x14ac:dyDescent="0.3">
      <c r="A183" s="92">
        <v>177</v>
      </c>
      <c r="B183" s="95">
        <v>43796</v>
      </c>
      <c r="C183" s="95" t="s">
        <v>255</v>
      </c>
      <c r="D183" s="109" t="s">
        <v>256</v>
      </c>
      <c r="E183" s="112" t="s">
        <v>174</v>
      </c>
      <c r="F183" s="65" t="s">
        <v>101</v>
      </c>
      <c r="G183" s="65">
        <v>1</v>
      </c>
      <c r="H183" s="113"/>
      <c r="I183" s="76"/>
    </row>
    <row r="184" spans="1:9" ht="15" customHeight="1" x14ac:dyDescent="0.3">
      <c r="A184" s="65">
        <v>178</v>
      </c>
      <c r="B184" s="95">
        <v>43796</v>
      </c>
      <c r="C184" s="95" t="s">
        <v>255</v>
      </c>
      <c r="D184" s="109" t="s">
        <v>256</v>
      </c>
      <c r="E184" s="112" t="s">
        <v>104</v>
      </c>
      <c r="F184" s="65" t="s">
        <v>103</v>
      </c>
      <c r="G184" s="65">
        <v>10</v>
      </c>
      <c r="H184" s="113"/>
      <c r="I184" s="76"/>
    </row>
    <row r="185" spans="1:9" ht="15" customHeight="1" x14ac:dyDescent="0.3">
      <c r="A185" s="65">
        <v>179</v>
      </c>
      <c r="B185" s="95">
        <v>43797</v>
      </c>
      <c r="C185" s="95" t="s">
        <v>255</v>
      </c>
      <c r="D185" s="109" t="s">
        <v>256</v>
      </c>
      <c r="E185" s="112" t="s">
        <v>177</v>
      </c>
      <c r="F185" s="65" t="s">
        <v>108</v>
      </c>
      <c r="G185" s="65">
        <v>1</v>
      </c>
      <c r="H185" s="113"/>
      <c r="I185" s="76"/>
    </row>
    <row r="186" spans="1:9" ht="15" customHeight="1" x14ac:dyDescent="0.3">
      <c r="A186" s="65">
        <v>180</v>
      </c>
      <c r="B186" s="95">
        <v>43797</v>
      </c>
      <c r="C186" s="95" t="s">
        <v>255</v>
      </c>
      <c r="D186" s="109" t="s">
        <v>256</v>
      </c>
      <c r="E186" s="112" t="s">
        <v>176</v>
      </c>
      <c r="F186" s="65" t="s">
        <v>108</v>
      </c>
      <c r="G186" s="65">
        <v>2</v>
      </c>
      <c r="H186" s="113"/>
      <c r="I186" s="76"/>
    </row>
    <row r="187" spans="1:9" ht="15" customHeight="1" x14ac:dyDescent="0.3">
      <c r="A187" s="65">
        <v>181</v>
      </c>
      <c r="B187" s="95">
        <v>43797</v>
      </c>
      <c r="C187" s="95" t="s">
        <v>257</v>
      </c>
      <c r="D187" s="109" t="s">
        <v>258</v>
      </c>
      <c r="E187" s="112" t="s">
        <v>178</v>
      </c>
      <c r="F187" s="65" t="s">
        <v>108</v>
      </c>
      <c r="G187" s="65">
        <v>18</v>
      </c>
      <c r="H187" s="113"/>
      <c r="I187" s="76"/>
    </row>
    <row r="188" spans="1:9" ht="15" customHeight="1" x14ac:dyDescent="0.3">
      <c r="A188" s="65">
        <v>182</v>
      </c>
      <c r="B188" s="95">
        <v>43798</v>
      </c>
      <c r="C188" s="95" t="s">
        <v>255</v>
      </c>
      <c r="D188" s="109" t="s">
        <v>258</v>
      </c>
      <c r="E188" s="112" t="s">
        <v>180</v>
      </c>
      <c r="F188" s="65" t="s">
        <v>108</v>
      </c>
      <c r="G188" s="65">
        <v>300</v>
      </c>
      <c r="H188" s="113"/>
      <c r="I188" s="76"/>
    </row>
    <row r="189" spans="1:9" ht="15" customHeight="1" x14ac:dyDescent="0.3">
      <c r="A189" s="65">
        <v>183</v>
      </c>
      <c r="B189" s="95">
        <v>43798</v>
      </c>
      <c r="C189" s="95" t="s">
        <v>257</v>
      </c>
      <c r="D189" s="109" t="s">
        <v>265</v>
      </c>
      <c r="E189" s="112" t="s">
        <v>113</v>
      </c>
      <c r="F189" s="65" t="s">
        <v>101</v>
      </c>
      <c r="G189" s="65">
        <v>18</v>
      </c>
      <c r="H189" s="113"/>
      <c r="I189" s="76"/>
    </row>
    <row r="190" spans="1:9" ht="15" customHeight="1" x14ac:dyDescent="0.3">
      <c r="A190" s="65">
        <v>184</v>
      </c>
      <c r="B190" s="95">
        <v>43798</v>
      </c>
      <c r="C190" s="95" t="s">
        <v>269</v>
      </c>
      <c r="D190" s="109" t="s">
        <v>265</v>
      </c>
      <c r="E190" s="112" t="s">
        <v>184</v>
      </c>
      <c r="F190" s="65" t="s">
        <v>99</v>
      </c>
      <c r="G190" s="65">
        <v>1</v>
      </c>
      <c r="H190" s="65" t="s">
        <v>276</v>
      </c>
      <c r="I190" s="76"/>
    </row>
    <row r="191" spans="1:9" ht="15" customHeight="1" x14ac:dyDescent="0.3">
      <c r="A191" s="92">
        <v>185</v>
      </c>
      <c r="B191" s="95">
        <v>43798</v>
      </c>
      <c r="C191" s="95" t="s">
        <v>269</v>
      </c>
      <c r="D191" s="109" t="s">
        <v>265</v>
      </c>
      <c r="E191" s="112" t="s">
        <v>181</v>
      </c>
      <c r="F191" s="65" t="s">
        <v>99</v>
      </c>
      <c r="G191" s="65">
        <v>1</v>
      </c>
      <c r="H191" s="65" t="s">
        <v>276</v>
      </c>
      <c r="I191" s="76"/>
    </row>
    <row r="192" spans="1:9" ht="15" customHeight="1" x14ac:dyDescent="0.3">
      <c r="A192" s="65">
        <v>186</v>
      </c>
      <c r="B192" s="95">
        <v>43798</v>
      </c>
      <c r="C192" s="95" t="s">
        <v>269</v>
      </c>
      <c r="D192" s="109" t="s">
        <v>265</v>
      </c>
      <c r="E192" s="112" t="s">
        <v>183</v>
      </c>
      <c r="F192" s="65" t="s">
        <v>99</v>
      </c>
      <c r="G192" s="65">
        <v>1</v>
      </c>
      <c r="H192" s="65" t="s">
        <v>276</v>
      </c>
      <c r="I192" s="76"/>
    </row>
    <row r="193" spans="1:9" ht="15" customHeight="1" x14ac:dyDescent="0.3">
      <c r="A193" s="65">
        <v>187</v>
      </c>
      <c r="B193" s="95">
        <v>43798</v>
      </c>
      <c r="C193" s="95" t="s">
        <v>257</v>
      </c>
      <c r="D193" s="109" t="s">
        <v>258</v>
      </c>
      <c r="E193" s="112" t="s">
        <v>156</v>
      </c>
      <c r="F193" s="65" t="s">
        <v>108</v>
      </c>
      <c r="G193" s="65">
        <v>16</v>
      </c>
      <c r="H193" s="113"/>
      <c r="I193" s="76"/>
    </row>
    <row r="194" spans="1:9" ht="15" customHeight="1" x14ac:dyDescent="0.3">
      <c r="A194" s="65">
        <v>188</v>
      </c>
      <c r="B194" s="95">
        <v>43798</v>
      </c>
      <c r="C194" s="95" t="s">
        <v>257</v>
      </c>
      <c r="D194" s="109" t="s">
        <v>258</v>
      </c>
      <c r="E194" s="112" t="s">
        <v>157</v>
      </c>
      <c r="F194" s="65" t="s">
        <v>108</v>
      </c>
      <c r="G194" s="65">
        <v>36</v>
      </c>
      <c r="H194" s="113"/>
      <c r="I194" s="76"/>
    </row>
    <row r="195" spans="1:9" ht="15" customHeight="1" x14ac:dyDescent="0.3">
      <c r="A195" s="65">
        <v>189</v>
      </c>
      <c r="B195" s="95">
        <v>43798</v>
      </c>
      <c r="C195" s="95" t="s">
        <v>259</v>
      </c>
      <c r="D195" s="109" t="s">
        <v>258</v>
      </c>
      <c r="E195" s="115" t="s">
        <v>277</v>
      </c>
      <c r="F195" s="65" t="s">
        <v>108</v>
      </c>
      <c r="G195" s="65">
        <v>300</v>
      </c>
      <c r="H195" s="113"/>
      <c r="I195" s="76"/>
    </row>
    <row r="196" spans="1:9" ht="15" customHeight="1" x14ac:dyDescent="0.3">
      <c r="A196" s="65">
        <v>190</v>
      </c>
      <c r="B196" s="95">
        <v>43801</v>
      </c>
      <c r="C196" s="95" t="s">
        <v>255</v>
      </c>
      <c r="D196" s="109" t="s">
        <v>256</v>
      </c>
      <c r="E196" s="115" t="s">
        <v>186</v>
      </c>
      <c r="F196" s="65" t="s">
        <v>108</v>
      </c>
      <c r="G196" s="65">
        <v>2</v>
      </c>
      <c r="H196" s="113"/>
      <c r="I196" s="76"/>
    </row>
    <row r="197" spans="1:9" ht="15" customHeight="1" x14ac:dyDescent="0.3">
      <c r="A197" s="65">
        <v>191</v>
      </c>
      <c r="B197" s="95">
        <v>43801</v>
      </c>
      <c r="C197" s="95" t="s">
        <v>255</v>
      </c>
      <c r="D197" s="109" t="s">
        <v>256</v>
      </c>
      <c r="E197" s="115" t="s">
        <v>185</v>
      </c>
      <c r="F197" s="65" t="s">
        <v>108</v>
      </c>
      <c r="G197" s="65">
        <v>8</v>
      </c>
      <c r="H197" s="113"/>
      <c r="I197" s="76"/>
    </row>
    <row r="198" spans="1:9" ht="15" customHeight="1" x14ac:dyDescent="0.3">
      <c r="A198" s="65">
        <v>192</v>
      </c>
      <c r="B198" s="95">
        <v>43801</v>
      </c>
      <c r="C198" s="95" t="s">
        <v>255</v>
      </c>
      <c r="D198" s="109" t="s">
        <v>256</v>
      </c>
      <c r="E198" s="115" t="s">
        <v>126</v>
      </c>
      <c r="F198" s="65" t="s">
        <v>103</v>
      </c>
      <c r="G198" s="65">
        <v>13</v>
      </c>
      <c r="H198" s="113"/>
      <c r="I198" s="76"/>
    </row>
    <row r="199" spans="1:9" ht="15" customHeight="1" x14ac:dyDescent="0.3">
      <c r="A199" s="92">
        <v>193</v>
      </c>
      <c r="B199" s="95">
        <v>43803</v>
      </c>
      <c r="C199" s="95" t="s">
        <v>255</v>
      </c>
      <c r="D199" s="109" t="s">
        <v>256</v>
      </c>
      <c r="E199" s="115" t="s">
        <v>187</v>
      </c>
      <c r="F199" s="65" t="s">
        <v>101</v>
      </c>
      <c r="G199" s="65">
        <v>1</v>
      </c>
      <c r="H199" s="113"/>
      <c r="I199" s="76"/>
    </row>
    <row r="200" spans="1:9" ht="15" customHeight="1" x14ac:dyDescent="0.3">
      <c r="A200" s="65">
        <v>194</v>
      </c>
      <c r="B200" s="95">
        <v>43803</v>
      </c>
      <c r="C200" s="95" t="s">
        <v>255</v>
      </c>
      <c r="D200" s="109" t="s">
        <v>256</v>
      </c>
      <c r="E200" s="115" t="s">
        <v>176</v>
      </c>
      <c r="F200" s="65" t="s">
        <v>108</v>
      </c>
      <c r="G200" s="65">
        <v>1</v>
      </c>
      <c r="H200" s="113"/>
      <c r="I200" s="76"/>
    </row>
    <row r="201" spans="1:9" ht="15" customHeight="1" x14ac:dyDescent="0.3">
      <c r="A201" s="65">
        <v>195</v>
      </c>
      <c r="B201" s="95">
        <v>43805</v>
      </c>
      <c r="C201" s="95" t="s">
        <v>255</v>
      </c>
      <c r="D201" s="109" t="s">
        <v>256</v>
      </c>
      <c r="E201" s="115" t="s">
        <v>126</v>
      </c>
      <c r="F201" s="65" t="s">
        <v>103</v>
      </c>
      <c r="G201" s="65">
        <v>14</v>
      </c>
      <c r="H201" s="113"/>
      <c r="I201" s="76"/>
    </row>
    <row r="202" spans="1:9" ht="15" customHeight="1" x14ac:dyDescent="0.3">
      <c r="A202" s="65">
        <v>196</v>
      </c>
      <c r="B202" s="95">
        <v>43811</v>
      </c>
      <c r="C202" s="95" t="s">
        <v>259</v>
      </c>
      <c r="D202" s="109" t="s">
        <v>265</v>
      </c>
      <c r="E202" s="115" t="s">
        <v>277</v>
      </c>
      <c r="F202" s="65" t="s">
        <v>108</v>
      </c>
      <c r="G202" s="65">
        <v>192</v>
      </c>
      <c r="H202" s="113"/>
      <c r="I202" s="76"/>
    </row>
    <row r="203" spans="1:9" ht="15" customHeight="1" x14ac:dyDescent="0.3">
      <c r="A203" s="65">
        <v>197</v>
      </c>
      <c r="B203" s="95">
        <v>43817</v>
      </c>
      <c r="C203" s="95" t="s">
        <v>255</v>
      </c>
      <c r="D203" s="109" t="s">
        <v>260</v>
      </c>
      <c r="E203" s="112" t="s">
        <v>112</v>
      </c>
      <c r="F203" s="65" t="s">
        <v>108</v>
      </c>
      <c r="G203" s="65">
        <v>5</v>
      </c>
      <c r="H203" s="113"/>
      <c r="I203" s="76"/>
    </row>
    <row r="204" spans="1:9" ht="15" customHeight="1" x14ac:dyDescent="0.3">
      <c r="A204" s="65">
        <v>198</v>
      </c>
      <c r="B204" s="95">
        <v>43818</v>
      </c>
      <c r="C204" s="95" t="s">
        <v>255</v>
      </c>
      <c r="D204" s="109" t="s">
        <v>256</v>
      </c>
      <c r="E204" s="112" t="s">
        <v>104</v>
      </c>
      <c r="F204" s="65" t="s">
        <v>103</v>
      </c>
      <c r="G204" s="65">
        <v>10</v>
      </c>
      <c r="H204" s="113"/>
      <c r="I204" s="76"/>
    </row>
    <row r="205" spans="1:9" ht="15" customHeight="1" x14ac:dyDescent="0.3">
      <c r="A205" s="65">
        <v>199</v>
      </c>
      <c r="B205" s="95">
        <v>43819</v>
      </c>
      <c r="C205" s="95" t="s">
        <v>257</v>
      </c>
      <c r="D205" s="109" t="s">
        <v>258</v>
      </c>
      <c r="E205" s="112" t="s">
        <v>200</v>
      </c>
      <c r="F205" s="65" t="s">
        <v>201</v>
      </c>
      <c r="G205" s="65">
        <v>1</v>
      </c>
      <c r="H205" s="113"/>
      <c r="I205" s="76"/>
    </row>
    <row r="206" spans="1:9" ht="15" customHeight="1" x14ac:dyDescent="0.3">
      <c r="A206" s="65">
        <v>200</v>
      </c>
      <c r="B206" s="95">
        <v>43819</v>
      </c>
      <c r="C206" s="95" t="s">
        <v>257</v>
      </c>
      <c r="D206" s="109" t="s">
        <v>258</v>
      </c>
      <c r="E206" s="112" t="s">
        <v>129</v>
      </c>
      <c r="F206" s="65" t="s">
        <v>101</v>
      </c>
      <c r="G206" s="65">
        <v>1</v>
      </c>
      <c r="H206" s="113"/>
      <c r="I206" s="76"/>
    </row>
    <row r="207" spans="1:9" ht="15" customHeight="1" x14ac:dyDescent="0.3">
      <c r="A207" s="92">
        <v>201</v>
      </c>
      <c r="B207" s="95">
        <v>43823</v>
      </c>
      <c r="C207" s="95" t="s">
        <v>255</v>
      </c>
      <c r="D207" s="109" t="s">
        <v>260</v>
      </c>
      <c r="E207" s="112" t="s">
        <v>197</v>
      </c>
      <c r="F207" s="65" t="s">
        <v>103</v>
      </c>
      <c r="G207" s="65">
        <v>20</v>
      </c>
      <c r="H207" s="113"/>
      <c r="I207" s="76"/>
    </row>
    <row r="208" spans="1:9" ht="15" customHeight="1" x14ac:dyDescent="0.3">
      <c r="A208" s="65">
        <v>202</v>
      </c>
      <c r="B208" s="95">
        <v>43823</v>
      </c>
      <c r="C208" s="95" t="s">
        <v>255</v>
      </c>
      <c r="D208" s="109" t="s">
        <v>260</v>
      </c>
      <c r="E208" s="112" t="s">
        <v>278</v>
      </c>
      <c r="F208" s="65" t="s">
        <v>108</v>
      </c>
      <c r="G208" s="65">
        <v>31</v>
      </c>
      <c r="H208" s="113"/>
      <c r="I208" s="76"/>
    </row>
    <row r="209" spans="1:9" ht="15" customHeight="1" x14ac:dyDescent="0.3">
      <c r="A209" s="65">
        <v>203</v>
      </c>
      <c r="B209" s="95">
        <v>43823</v>
      </c>
      <c r="C209" s="95" t="s">
        <v>259</v>
      </c>
      <c r="D209" s="109" t="s">
        <v>260</v>
      </c>
      <c r="E209" s="112" t="s">
        <v>188</v>
      </c>
      <c r="F209" s="65" t="s">
        <v>108</v>
      </c>
      <c r="G209" s="65">
        <v>88</v>
      </c>
      <c r="H209" s="113"/>
      <c r="I209" s="76"/>
    </row>
    <row r="210" spans="1:9" ht="15" customHeight="1" x14ac:dyDescent="0.3">
      <c r="A210" s="65">
        <v>204</v>
      </c>
      <c r="B210" s="95">
        <v>43823</v>
      </c>
      <c r="C210" s="95" t="s">
        <v>259</v>
      </c>
      <c r="D210" s="109" t="s">
        <v>260</v>
      </c>
      <c r="E210" s="112" t="s">
        <v>189</v>
      </c>
      <c r="F210" s="65" t="s">
        <v>108</v>
      </c>
      <c r="G210" s="65">
        <v>10</v>
      </c>
      <c r="H210" s="113"/>
      <c r="I210" s="76"/>
    </row>
    <row r="211" spans="1:9" ht="15" customHeight="1" x14ac:dyDescent="0.3">
      <c r="A211" s="65">
        <v>205</v>
      </c>
      <c r="B211" s="95">
        <v>43826</v>
      </c>
      <c r="C211" s="95" t="s">
        <v>255</v>
      </c>
      <c r="D211" s="109" t="s">
        <v>260</v>
      </c>
      <c r="E211" s="112" t="s">
        <v>278</v>
      </c>
      <c r="F211" s="65" t="s">
        <v>108</v>
      </c>
      <c r="G211" s="65">
        <v>1</v>
      </c>
      <c r="H211" s="113"/>
      <c r="I211" s="76"/>
    </row>
    <row r="212" spans="1:9" ht="15" customHeight="1" x14ac:dyDescent="0.3">
      <c r="A212" s="65">
        <v>206</v>
      </c>
      <c r="B212" s="95">
        <v>43829</v>
      </c>
      <c r="C212" s="95" t="s">
        <v>259</v>
      </c>
      <c r="D212" s="109" t="s">
        <v>265</v>
      </c>
      <c r="E212" s="115" t="s">
        <v>277</v>
      </c>
      <c r="F212" s="65" t="s">
        <v>108</v>
      </c>
      <c r="G212" s="65">
        <v>30</v>
      </c>
      <c r="H212" s="113"/>
      <c r="I212" s="76"/>
    </row>
    <row r="213" spans="1:9" ht="15" customHeight="1" x14ac:dyDescent="0.3">
      <c r="A213" s="65">
        <v>207</v>
      </c>
      <c r="B213" s="95">
        <v>43829</v>
      </c>
      <c r="C213" s="95" t="s">
        <v>259</v>
      </c>
      <c r="D213" s="109" t="s">
        <v>261</v>
      </c>
      <c r="E213" s="115" t="s">
        <v>277</v>
      </c>
      <c r="F213" s="65" t="s">
        <v>108</v>
      </c>
      <c r="G213" s="65">
        <v>17</v>
      </c>
      <c r="H213" s="113"/>
      <c r="I213" s="76"/>
    </row>
    <row r="214" spans="1:9" ht="15" customHeight="1" x14ac:dyDescent="0.3">
      <c r="A214" s="65">
        <v>208</v>
      </c>
      <c r="B214" s="95">
        <v>43829</v>
      </c>
      <c r="C214" s="95" t="s">
        <v>259</v>
      </c>
      <c r="D214" s="109" t="s">
        <v>261</v>
      </c>
      <c r="E214" s="116" t="s">
        <v>161</v>
      </c>
      <c r="F214" s="65" t="s">
        <v>108</v>
      </c>
      <c r="G214" s="65">
        <v>16</v>
      </c>
      <c r="H214" s="113"/>
      <c r="I214" s="76"/>
    </row>
    <row r="215" spans="1:9" x14ac:dyDescent="0.3">
      <c r="F215" s="51"/>
      <c r="G215" s="51"/>
      <c r="H215" s="76"/>
      <c r="I215" s="76"/>
    </row>
  </sheetData>
  <autoFilter ref="A6:H6"/>
  <mergeCells count="2">
    <mergeCell ref="A2:H2"/>
    <mergeCell ref="A3:H3"/>
  </mergeCells>
  <phoneticPr fontId="1" type="noConversion"/>
  <pageMargins left="0.7" right="0.7" top="0.75" bottom="0.75" header="0.3" footer="0.3"/>
  <pageSetup paperSize="9" scale="75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N8" sqref="N8"/>
    </sheetView>
  </sheetViews>
  <sheetFormatPr defaultRowHeight="13.5" x14ac:dyDescent="0.3"/>
  <cols>
    <col min="1" max="1" width="6.25" style="53" bestFit="1" customWidth="1"/>
    <col min="2" max="2" width="12.5" style="54" bestFit="1" customWidth="1"/>
    <col min="3" max="3" width="18.625" style="54" bestFit="1" customWidth="1"/>
    <col min="4" max="4" width="20.625" style="54" customWidth="1"/>
    <col min="5" max="5" width="15.875" style="53" bestFit="1" customWidth="1"/>
    <col min="6" max="16384" width="9" style="54"/>
  </cols>
  <sheetData>
    <row r="1" spans="1:6" ht="15" customHeight="1" x14ac:dyDescent="0.3"/>
    <row r="2" spans="1:6" s="86" customFormat="1" ht="21" customHeight="1" x14ac:dyDescent="0.3">
      <c r="A2" s="144" t="s">
        <v>279</v>
      </c>
      <c r="B2" s="144"/>
      <c r="C2" s="144"/>
      <c r="D2" s="144"/>
      <c r="E2" s="144"/>
    </row>
    <row r="3" spans="1:6" ht="15" customHeight="1" x14ac:dyDescent="0.3">
      <c r="B3" s="58"/>
      <c r="C3" s="58"/>
      <c r="D3" s="58"/>
      <c r="E3" s="57"/>
    </row>
    <row r="4" spans="1:6" ht="21" customHeight="1" thickBot="1" x14ac:dyDescent="0.35">
      <c r="A4" s="87" t="s">
        <v>60</v>
      </c>
      <c r="B4" s="87" t="s">
        <v>280</v>
      </c>
      <c r="C4" s="87" t="s">
        <v>281</v>
      </c>
      <c r="D4" s="87" t="s">
        <v>282</v>
      </c>
      <c r="E4" s="87" t="s">
        <v>66</v>
      </c>
    </row>
    <row r="5" spans="1:6" ht="21" customHeight="1" thickTop="1" x14ac:dyDescent="0.3">
      <c r="A5" s="92">
        <v>1</v>
      </c>
      <c r="B5" s="95" t="s">
        <v>283</v>
      </c>
      <c r="C5" s="95" t="s">
        <v>284</v>
      </c>
      <c r="D5" s="109" t="s">
        <v>285</v>
      </c>
      <c r="E5" s="92" t="s">
        <v>286</v>
      </c>
      <c r="F5" s="76"/>
    </row>
    <row r="6" spans="1:6" ht="21" customHeight="1" x14ac:dyDescent="0.3">
      <c r="A6" s="65">
        <v>2</v>
      </c>
      <c r="B6" s="95" t="s">
        <v>283</v>
      </c>
      <c r="C6" s="95" t="s">
        <v>287</v>
      </c>
      <c r="D6" s="109" t="s">
        <v>249</v>
      </c>
      <c r="E6" s="65" t="s">
        <v>288</v>
      </c>
      <c r="F6" s="76"/>
    </row>
    <row r="7" spans="1:6" ht="21" customHeight="1" x14ac:dyDescent="0.3">
      <c r="A7" s="65">
        <v>3</v>
      </c>
      <c r="B7" s="95" t="s">
        <v>283</v>
      </c>
      <c r="C7" s="95" t="s">
        <v>289</v>
      </c>
      <c r="D7" s="109" t="s">
        <v>249</v>
      </c>
      <c r="E7" s="65" t="s">
        <v>290</v>
      </c>
      <c r="F7" s="76"/>
    </row>
    <row r="8" spans="1:6" ht="21" customHeight="1" x14ac:dyDescent="0.3">
      <c r="A8" s="65">
        <v>4</v>
      </c>
      <c r="B8" s="95" t="s">
        <v>291</v>
      </c>
      <c r="C8" s="95" t="s">
        <v>292</v>
      </c>
      <c r="D8" s="109" t="s">
        <v>249</v>
      </c>
      <c r="E8" s="65" t="s">
        <v>293</v>
      </c>
      <c r="F8" s="76"/>
    </row>
    <row r="9" spans="1:6" ht="21" customHeight="1" x14ac:dyDescent="0.3">
      <c r="A9" s="65">
        <v>5</v>
      </c>
      <c r="B9" s="95" t="s">
        <v>283</v>
      </c>
      <c r="C9" s="95" t="s">
        <v>294</v>
      </c>
      <c r="D9" s="109" t="s">
        <v>249</v>
      </c>
      <c r="E9" s="65" t="s">
        <v>88</v>
      </c>
      <c r="F9" s="76"/>
    </row>
  </sheetData>
  <autoFilter ref="A4:E4"/>
  <mergeCells count="1">
    <mergeCell ref="A2:E2"/>
  </mergeCells>
  <phoneticPr fontId="1" type="noConversion"/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3</vt:i4>
      </vt:variant>
    </vt:vector>
  </HeadingPairs>
  <TitlesOfParts>
    <vt:vector size="10" baseType="lpstr">
      <vt:lpstr>표지</vt:lpstr>
      <vt:lpstr>후원금수입및사용명세</vt:lpstr>
      <vt:lpstr>1. 후원금 수입명세서</vt:lpstr>
      <vt:lpstr>2. 후원품 수입명세서</vt:lpstr>
      <vt:lpstr>3. 후원금 사용명세서</vt:lpstr>
      <vt:lpstr>4. 후원품 사용명세서</vt:lpstr>
      <vt:lpstr>5. 전용계좌</vt:lpstr>
      <vt:lpstr>표지!Print_Area</vt:lpstr>
      <vt:lpstr>후원금수입및사용명세!Print_Area</vt:lpstr>
      <vt:lpstr>후원금수입및사용명세!Print_Titles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WITHUS</cp:lastModifiedBy>
  <cp:lastPrinted>2020-03-27T04:16:40Z</cp:lastPrinted>
  <dcterms:created xsi:type="dcterms:W3CDTF">2018-01-29T02:46:56Z</dcterms:created>
  <dcterms:modified xsi:type="dcterms:W3CDTF">2021-04-13T02:29:15Z</dcterms:modified>
</cp:coreProperties>
</file>