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중요폴더\Desktop\하주홍\과태료\반송\4월\"/>
    </mc:Choice>
  </mc:AlternateContent>
  <bookViews>
    <workbookView xWindow="0" yWindow="0" windowWidth="28800" windowHeight="12390"/>
  </bookViews>
  <sheets>
    <sheet name="보험안내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30" i="1" l="1"/>
  <c r="G31" i="1"/>
  <c r="G32" i="1"/>
  <c r="G33" i="1"/>
  <c r="G34" i="1"/>
  <c r="G35" i="1"/>
  <c r="G36" i="1"/>
  <c r="G37" i="1"/>
  <c r="G38" i="1"/>
  <c r="G39" i="1"/>
  <c r="E30" i="1"/>
  <c r="E31" i="1"/>
  <c r="E32" i="1"/>
  <c r="E33" i="1"/>
  <c r="E34" i="1"/>
  <c r="E35" i="1"/>
  <c r="E36" i="1"/>
  <c r="E37" i="1"/>
  <c r="E38" i="1"/>
  <c r="E39" i="1"/>
  <c r="B30" i="1"/>
  <c r="B31" i="1"/>
  <c r="B32" i="1"/>
  <c r="B33" i="1"/>
  <c r="B34" i="1"/>
  <c r="B35" i="1"/>
  <c r="B36" i="1"/>
  <c r="B37" i="1"/>
  <c r="B38" i="1"/>
  <c r="B39" i="1"/>
  <c r="B3" i="1" l="1"/>
  <c r="E3" i="1"/>
  <c r="B4" i="1"/>
  <c r="E4" i="1"/>
  <c r="G26" i="1" l="1"/>
  <c r="G27" i="1"/>
  <c r="G28" i="1"/>
  <c r="G29" i="1"/>
  <c r="E28" i="1"/>
  <c r="E29" i="1"/>
  <c r="B28" i="1"/>
  <c r="B29" i="1"/>
  <c r="G23" i="1" l="1"/>
  <c r="G24" i="1"/>
  <c r="G25" i="1"/>
  <c r="E23" i="1"/>
  <c r="E24" i="1"/>
  <c r="E25" i="1"/>
  <c r="E26" i="1"/>
  <c r="E27" i="1"/>
  <c r="B23" i="1"/>
  <c r="B24" i="1"/>
  <c r="B25" i="1"/>
  <c r="B26" i="1"/>
  <c r="B27" i="1"/>
  <c r="B5" i="1" l="1"/>
  <c r="E5" i="1"/>
  <c r="B6" i="1"/>
  <c r="E6" i="1"/>
  <c r="G6" i="1"/>
  <c r="B7" i="1"/>
  <c r="E7" i="1"/>
  <c r="G7" i="1"/>
  <c r="B8" i="1"/>
  <c r="E8" i="1"/>
  <c r="G8" i="1"/>
  <c r="B9" i="1"/>
  <c r="E9" i="1"/>
  <c r="G9" i="1"/>
  <c r="B10" i="1"/>
  <c r="E10" i="1"/>
  <c r="G10" i="1"/>
  <c r="B11" i="1"/>
  <c r="E11" i="1"/>
  <c r="G11" i="1"/>
  <c r="B12" i="1"/>
  <c r="E12" i="1"/>
  <c r="G12" i="1"/>
  <c r="B13" i="1"/>
  <c r="E13" i="1"/>
  <c r="G13" i="1"/>
  <c r="B14" i="1"/>
  <c r="E14" i="1"/>
  <c r="G14" i="1"/>
  <c r="B15" i="1"/>
  <c r="E15" i="1"/>
  <c r="G15" i="1"/>
  <c r="B16" i="1"/>
  <c r="E16" i="1"/>
  <c r="G16" i="1"/>
  <c r="B17" i="1"/>
  <c r="E17" i="1"/>
  <c r="G17" i="1"/>
  <c r="B18" i="1"/>
  <c r="E18" i="1"/>
  <c r="G18" i="1"/>
  <c r="B19" i="1"/>
  <c r="E19" i="1"/>
  <c r="G19" i="1"/>
  <c r="B20" i="1"/>
  <c r="E20" i="1"/>
  <c r="G20" i="1"/>
  <c r="B21" i="1"/>
  <c r="E21" i="1"/>
  <c r="G21" i="1"/>
  <c r="B22" i="1"/>
  <c r="E22" i="1"/>
  <c r="G22" i="1"/>
</calcChain>
</file>

<file path=xl/sharedStrings.xml><?xml version="1.0" encoding="utf-8"?>
<sst xmlns="http://schemas.openxmlformats.org/spreadsheetml/2006/main" count="196" uniqueCount="79">
  <si>
    <t>자동차손해배상보장법위반과태료 고지서</t>
    <phoneticPr fontId="2" type="noConversion"/>
  </si>
  <si>
    <t>수취인불명</t>
  </si>
  <si>
    <t>이사불명</t>
  </si>
  <si>
    <t>폐문부재</t>
  </si>
  <si>
    <t>압류예고통지서</t>
    <phoneticPr fontId="2" type="noConversion"/>
  </si>
  <si>
    <t>비고</t>
    <phoneticPr fontId="2" type="noConversion"/>
  </si>
  <si>
    <t>반송사유</t>
    <phoneticPr fontId="2" type="noConversion"/>
  </si>
  <si>
    <t>반송일</t>
    <phoneticPr fontId="2" type="noConversion"/>
  </si>
  <si>
    <t>주  소</t>
    <phoneticPr fontId="2" type="noConversion"/>
  </si>
  <si>
    <t>소유주</t>
    <phoneticPr fontId="2" type="noConversion"/>
  </si>
  <si>
    <t>차량번호</t>
    <phoneticPr fontId="2" type="noConversion"/>
  </si>
  <si>
    <t>연번</t>
    <phoneticPr fontId="2" type="noConversion"/>
  </si>
  <si>
    <t>폐문부재</t>
    <phoneticPr fontId="2" type="noConversion"/>
  </si>
  <si>
    <t>56소5257</t>
  </si>
  <si>
    <t>김인숙</t>
  </si>
  <si>
    <t>처분사전통지서</t>
  </si>
  <si>
    <t>가입촉구서</t>
  </si>
  <si>
    <t>충청북도 영동군 영동읍 기골로 96</t>
  </si>
  <si>
    <t>82부5736</t>
  </si>
  <si>
    <t>31보3345</t>
  </si>
  <si>
    <t>강은정</t>
  </si>
  <si>
    <t>참좋은돼지（주）</t>
  </si>
  <si>
    <t>11너3662</t>
  </si>
  <si>
    <t>주건호</t>
  </si>
  <si>
    <t>15가7922</t>
  </si>
  <si>
    <t>DISSANAYAKA HARSHATHARANGA</t>
  </si>
  <si>
    <t>76수5110</t>
  </si>
  <si>
    <t>(주)백신</t>
  </si>
  <si>
    <t>10루6477</t>
  </si>
  <si>
    <t>신영숙</t>
  </si>
  <si>
    <t>56루8293</t>
  </si>
  <si>
    <t>AKHMEDOV SUKHROBBEK</t>
  </si>
  <si>
    <t>충청북도 영동군 심천면 심천로6길 17</t>
  </si>
  <si>
    <t>충청북도 영동군 추풍령면 신안로 228</t>
  </si>
  <si>
    <t>충청북도 영동군 추풍령면 개곡길 27</t>
  </si>
  <si>
    <t>서울특별시 성북구 종암로5길 95 （종암동）</t>
  </si>
  <si>
    <t>이사불명</t>
    <phoneticPr fontId="2" type="noConversion"/>
  </si>
  <si>
    <t>48가1023</t>
  </si>
  <si>
    <t>신용의</t>
  </si>
  <si>
    <t>충청북도 영동군 용산면 한골길 18</t>
  </si>
  <si>
    <t>TURGUNOV OTABEK OYBEKJON UGLI</t>
  </si>
  <si>
    <t>ABBASOV ZUKHRIDDIN</t>
  </si>
  <si>
    <t>충청북도 영동군 영동읍 어미실길 18 , 303호（다가구주택）</t>
  </si>
  <si>
    <t>05노9800</t>
  </si>
  <si>
    <t>27가6460</t>
  </si>
  <si>
    <t>보험 관련 안내문 반송(2021년 3월)</t>
    <phoneticPr fontId="2" type="noConversion"/>
  </si>
  <si>
    <t>충청북도 영동군 영동읍 어미실길 37,B동  202호（영동타운）</t>
    <phoneticPr fontId="2" type="noConversion"/>
  </si>
  <si>
    <t>47소6391</t>
  </si>
  <si>
    <t>박상열</t>
  </si>
  <si>
    <t>충청북도 영동군 영동읍 제2교로 11-9, 나동 302호(영동연립)</t>
  </si>
  <si>
    <t>충청북도 영동군 영동읍 대학로 270, 206호(다가구주택)</t>
  </si>
  <si>
    <t>충청북도 영동군 용산면 용산로3길 5-7, 403호(무지개주택)</t>
    <phoneticPr fontId="2" type="noConversion"/>
  </si>
  <si>
    <t>참좋은돼지(주)</t>
  </si>
  <si>
    <t>09수7850</t>
  </si>
  <si>
    <t>(주)평안</t>
  </si>
  <si>
    <t>충청북도 영동군 영동읍 제2교로 11-9,나동  302호（영동연립）</t>
    <phoneticPr fontId="2" type="noConversion"/>
  </si>
  <si>
    <t>충청북도 영동군 영동읍 어미실길 37,B동  202호（영동타운）</t>
    <phoneticPr fontId="2" type="noConversion"/>
  </si>
  <si>
    <t>경기도 여주시 청심로 79, 102동 1702호 （하동）</t>
    <phoneticPr fontId="2" type="noConversion"/>
  </si>
  <si>
    <t>충청북도 영동군 영동읍 대학로 270, 206호（다가구주택）</t>
    <phoneticPr fontId="2" type="noConversion"/>
  </si>
  <si>
    <t xml:space="preserve">충청북도 영동군 학산면 범화리 748번지 1호    </t>
    <phoneticPr fontId="2" type="noConversion"/>
  </si>
  <si>
    <t>충청북도 영동군 영동읍 어미실길 35, A동 212호</t>
    <phoneticPr fontId="2" type="noConversion"/>
  </si>
  <si>
    <t>충청북도 영동군 영동읍 어미실길 18, 303호（다가구주택）</t>
    <phoneticPr fontId="2" type="noConversion"/>
  </si>
  <si>
    <t>유찬희</t>
  </si>
  <si>
    <t>장시광</t>
  </si>
  <si>
    <t>김준수</t>
  </si>
  <si>
    <t>박경범</t>
  </si>
  <si>
    <t>주식회사디마트</t>
  </si>
  <si>
    <t>38구7340</t>
  </si>
  <si>
    <t>22마8711</t>
  </si>
  <si>
    <t>62서1212</t>
  </si>
  <si>
    <t>85어6156</t>
  </si>
  <si>
    <t>충북87가7058</t>
  </si>
  <si>
    <t xml:space="preserve">충청북도 영동군 추풍령면 추풍령로2길 43 </t>
  </si>
  <si>
    <t xml:space="preserve">충청북도 영동군 용산면 한골길 18 </t>
  </si>
  <si>
    <t xml:space="preserve">충청북도 영동군 추풍령면 추풍령로 473 </t>
  </si>
  <si>
    <t>충청북도 영동군 영동읍 눈어치중2길 20 , 303호</t>
  </si>
  <si>
    <t xml:space="preserve">충청북도 영동군 심천면 후곡2길 2 </t>
  </si>
  <si>
    <t xml:space="preserve">충청북도 영동군 영동읍 계산로 66 </t>
  </si>
  <si>
    <t>기타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</si>
</sst>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#\-##\-##"/>
  </numFmts>
  <fonts count="6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000000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2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H10" sqref="H10"/>
    </sheetView>
  </sheetViews>
  <sheetFormatPr defaultRowHeight="12" x14ac:dyDescent="0.3"/>
  <cols>
    <col min="1" max="2" width="8" style="1" customWidth="1"/>
    <col min="3" max="3" width="8.5" style="1" hidden="1" customWidth="1"/>
    <col min="4" max="4" width="40.5" style="1" hidden="1" customWidth="1"/>
    <col min="5" max="5" width="26.875" style="1" bestFit="1" customWidth="1"/>
    <col min="6" max="6" width="59.125" style="1" hidden="1" customWidth="1"/>
    <col min="7" max="7" width="36.25" style="1" customWidth="1"/>
    <col min="8" max="8" width="15.125" style="1" customWidth="1"/>
    <col min="9" max="9" width="16.625" style="1" customWidth="1"/>
    <col min="10" max="10" width="34.125" style="5" customWidth="1"/>
    <col min="11" max="16384" width="9" style="1"/>
  </cols>
  <sheetData>
    <row r="1" spans="1:10" ht="43.5" customHeight="1" x14ac:dyDescent="0.3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</row>
    <row r="2" spans="1:10" ht="21" customHeight="1" x14ac:dyDescent="0.3">
      <c r="A2" s="3" t="s">
        <v>11</v>
      </c>
      <c r="B2" s="3" t="s">
        <v>10</v>
      </c>
      <c r="C2" s="3" t="s">
        <v>10</v>
      </c>
      <c r="D2" s="3" t="s">
        <v>9</v>
      </c>
      <c r="E2" s="3" t="s">
        <v>9</v>
      </c>
      <c r="F2" s="3" t="s">
        <v>8</v>
      </c>
      <c r="G2" s="3" t="s">
        <v>8</v>
      </c>
      <c r="H2" s="3" t="s">
        <v>7</v>
      </c>
      <c r="I2" s="3" t="s">
        <v>6</v>
      </c>
      <c r="J2" s="4" t="s">
        <v>5</v>
      </c>
    </row>
    <row r="3" spans="1:10" s="10" customFormat="1" ht="21" customHeight="1" x14ac:dyDescent="0.3">
      <c r="A3" s="2">
        <v>1</v>
      </c>
      <c r="B3" s="2" t="str">
        <f t="shared" ref="B3:B39" si="0">LEFT(C3,5)&amp;"**"</f>
        <v>56루82**</v>
      </c>
      <c r="C3" s="2" t="s">
        <v>30</v>
      </c>
      <c r="D3" s="2" t="s">
        <v>31</v>
      </c>
      <c r="E3" s="2" t="str">
        <f t="shared" ref="E3:E28" si="1">LEFT(D3,1)&amp;REPT("*",LEN(D3)-2)&amp;RIGHT(D3,1)</f>
        <v>A*****************K</v>
      </c>
      <c r="F3" s="2" t="s">
        <v>35</v>
      </c>
      <c r="G3" s="2" t="str">
        <f t="shared" ref="G3:G9" si="2">LEFT(F3,21)&amp;"*******"</f>
        <v>서울특별시 성북구 종암로5길 95 （종*******</v>
      </c>
      <c r="H3" s="7">
        <v>20210311</v>
      </c>
      <c r="I3" s="8" t="s">
        <v>12</v>
      </c>
      <c r="J3" s="9" t="s">
        <v>4</v>
      </c>
    </row>
    <row r="4" spans="1:10" s="10" customFormat="1" ht="21" customHeight="1" x14ac:dyDescent="0.3">
      <c r="A4" s="2">
        <v>2</v>
      </c>
      <c r="B4" s="2" t="str">
        <f t="shared" si="0"/>
        <v>10루64**</v>
      </c>
      <c r="C4" s="8" t="s">
        <v>28</v>
      </c>
      <c r="D4" s="11" t="s">
        <v>29</v>
      </c>
      <c r="E4" s="2" t="str">
        <f t="shared" si="1"/>
        <v>신*숙</v>
      </c>
      <c r="F4" s="2" t="s">
        <v>34</v>
      </c>
      <c r="G4" s="2" t="str">
        <f t="shared" si="2"/>
        <v>충청북도 영동군 추풍령면 개곡길 27*******</v>
      </c>
      <c r="H4" s="7">
        <v>20210311</v>
      </c>
      <c r="I4" s="8" t="s">
        <v>12</v>
      </c>
      <c r="J4" s="9" t="s">
        <v>4</v>
      </c>
    </row>
    <row r="5" spans="1:10" s="10" customFormat="1" ht="21" customHeight="1" x14ac:dyDescent="0.3">
      <c r="A5" s="2">
        <v>3</v>
      </c>
      <c r="B5" s="2" t="str">
        <f t="shared" si="0"/>
        <v>11너36**</v>
      </c>
      <c r="C5" s="2" t="s">
        <v>22</v>
      </c>
      <c r="D5" s="2" t="s">
        <v>23</v>
      </c>
      <c r="E5" s="2" t="str">
        <f t="shared" si="1"/>
        <v>주*호</v>
      </c>
      <c r="F5" s="2" t="s">
        <v>46</v>
      </c>
      <c r="G5" s="2" t="str">
        <f t="shared" si="2"/>
        <v>충청북도 영동군 영동읍 어미실길 37,*******</v>
      </c>
      <c r="H5" s="7">
        <v>20210312</v>
      </c>
      <c r="I5" s="8" t="s">
        <v>12</v>
      </c>
      <c r="J5" s="12" t="s">
        <v>4</v>
      </c>
    </row>
    <row r="6" spans="1:10" s="10" customFormat="1" ht="21" customHeight="1" x14ac:dyDescent="0.3">
      <c r="A6" s="2">
        <v>4</v>
      </c>
      <c r="B6" s="2" t="str">
        <f t="shared" si="0"/>
        <v>47소63**</v>
      </c>
      <c r="C6" s="8" t="s">
        <v>47</v>
      </c>
      <c r="D6" s="8" t="s">
        <v>48</v>
      </c>
      <c r="E6" s="2" t="str">
        <f t="shared" si="1"/>
        <v>박*열</v>
      </c>
      <c r="F6" s="8" t="s">
        <v>49</v>
      </c>
      <c r="G6" s="2" t="str">
        <f t="shared" si="2"/>
        <v>충청북도 영동군 영동읍 제2교로 11-*******</v>
      </c>
      <c r="H6" s="7">
        <v>20210312</v>
      </c>
      <c r="I6" s="8" t="s">
        <v>12</v>
      </c>
      <c r="J6" s="12" t="s">
        <v>4</v>
      </c>
    </row>
    <row r="7" spans="1:10" s="10" customFormat="1" ht="21" customHeight="1" x14ac:dyDescent="0.3">
      <c r="A7" s="2">
        <v>5</v>
      </c>
      <c r="B7" s="2" t="str">
        <f t="shared" si="0"/>
        <v>15가79**</v>
      </c>
      <c r="C7" s="8" t="s">
        <v>24</v>
      </c>
      <c r="D7" s="8" t="s">
        <v>25</v>
      </c>
      <c r="E7" s="2" t="str">
        <f t="shared" si="1"/>
        <v>D************************A</v>
      </c>
      <c r="F7" s="8" t="s">
        <v>50</v>
      </c>
      <c r="G7" s="2" t="str">
        <f t="shared" si="2"/>
        <v>충청북도 영동군 영동읍 대학로 270,*******</v>
      </c>
      <c r="H7" s="7">
        <v>20210308</v>
      </c>
      <c r="I7" s="8" t="s">
        <v>36</v>
      </c>
      <c r="J7" s="12" t="s">
        <v>4</v>
      </c>
    </row>
    <row r="8" spans="1:10" s="10" customFormat="1" ht="21" customHeight="1" x14ac:dyDescent="0.3">
      <c r="A8" s="2">
        <v>6</v>
      </c>
      <c r="B8" s="2" t="str">
        <f t="shared" si="0"/>
        <v>48가10**</v>
      </c>
      <c r="C8" s="8" t="s">
        <v>37</v>
      </c>
      <c r="D8" s="8" t="s">
        <v>38</v>
      </c>
      <c r="E8" s="2" t="str">
        <f t="shared" si="1"/>
        <v>신*의</v>
      </c>
      <c r="F8" s="8" t="s">
        <v>39</v>
      </c>
      <c r="G8" s="2" t="str">
        <f t="shared" si="2"/>
        <v>충청북도 영동군 용산면 한골길 18*******</v>
      </c>
      <c r="H8" s="7">
        <v>20210308</v>
      </c>
      <c r="I8" s="8" t="s">
        <v>36</v>
      </c>
      <c r="J8" s="12" t="s">
        <v>4</v>
      </c>
    </row>
    <row r="9" spans="1:10" s="10" customFormat="1" ht="21" customHeight="1" x14ac:dyDescent="0.3">
      <c r="A9" s="2">
        <v>7</v>
      </c>
      <c r="B9" s="2" t="str">
        <f t="shared" si="0"/>
        <v>56소52**</v>
      </c>
      <c r="C9" s="8" t="s">
        <v>13</v>
      </c>
      <c r="D9" s="8" t="s">
        <v>14</v>
      </c>
      <c r="E9" s="2" t="str">
        <f t="shared" si="1"/>
        <v>김*숙</v>
      </c>
      <c r="F9" s="8" t="s">
        <v>51</v>
      </c>
      <c r="G9" s="2" t="str">
        <f t="shared" si="2"/>
        <v>충청북도 영동군 용산면 용산로3길 5-*******</v>
      </c>
      <c r="H9" s="7">
        <v>20210308</v>
      </c>
      <c r="I9" s="8" t="s">
        <v>36</v>
      </c>
      <c r="J9" s="12" t="s">
        <v>4</v>
      </c>
    </row>
    <row r="10" spans="1:10" s="10" customFormat="1" ht="21" customHeight="1" x14ac:dyDescent="0.3">
      <c r="A10" s="2">
        <v>8</v>
      </c>
      <c r="B10" s="2" t="str">
        <f t="shared" si="0"/>
        <v>31보33**</v>
      </c>
      <c r="C10" s="13" t="s">
        <v>19</v>
      </c>
      <c r="D10" s="13" t="s">
        <v>20</v>
      </c>
      <c r="E10" s="2" t="str">
        <f t="shared" si="1"/>
        <v>강*정</v>
      </c>
      <c r="F10" s="13" t="s">
        <v>32</v>
      </c>
      <c r="G10" s="2" t="str">
        <f>LEFT(F10,18)&amp;"*******"</f>
        <v>충청북도 영동군 심천면 심천로6길*******</v>
      </c>
      <c r="H10" s="7">
        <v>20210308</v>
      </c>
      <c r="I10" s="13" t="s">
        <v>36</v>
      </c>
      <c r="J10" s="12" t="s">
        <v>4</v>
      </c>
    </row>
    <row r="11" spans="1:10" s="10" customFormat="1" ht="21" customHeight="1" x14ac:dyDescent="0.3">
      <c r="A11" s="2">
        <v>9</v>
      </c>
      <c r="B11" s="2" t="str">
        <f t="shared" si="0"/>
        <v>82부57**</v>
      </c>
      <c r="C11" s="13" t="s">
        <v>18</v>
      </c>
      <c r="D11" s="13" t="s">
        <v>52</v>
      </c>
      <c r="E11" s="2" t="str">
        <f t="shared" si="1"/>
        <v>참******)</v>
      </c>
      <c r="F11" s="13" t="s">
        <v>17</v>
      </c>
      <c r="G11" s="2" t="str">
        <f t="shared" ref="G11:G39" si="3">LEFT(F11,21)&amp;"*******"</f>
        <v>충청북도 영동군 영동읍 기골로 96*******</v>
      </c>
      <c r="H11" s="7">
        <v>20210308</v>
      </c>
      <c r="I11" s="13" t="s">
        <v>1</v>
      </c>
      <c r="J11" s="12" t="s">
        <v>4</v>
      </c>
    </row>
    <row r="12" spans="1:10" s="10" customFormat="1" ht="21" customHeight="1" x14ac:dyDescent="0.3">
      <c r="A12" s="2">
        <v>10</v>
      </c>
      <c r="B12" s="2" t="str">
        <f t="shared" si="0"/>
        <v>76수51**</v>
      </c>
      <c r="C12" s="13" t="s">
        <v>26</v>
      </c>
      <c r="D12" s="13" t="s">
        <v>27</v>
      </c>
      <c r="E12" s="2" t="str">
        <f t="shared" si="1"/>
        <v>(***신</v>
      </c>
      <c r="F12" s="13" t="s">
        <v>33</v>
      </c>
      <c r="G12" s="2" t="str">
        <f t="shared" si="3"/>
        <v>충청북도 영동군 추풍령면 신안로 228*******</v>
      </c>
      <c r="H12" s="14">
        <v>20210315</v>
      </c>
      <c r="I12" s="13" t="s">
        <v>3</v>
      </c>
      <c r="J12" s="12" t="s">
        <v>4</v>
      </c>
    </row>
    <row r="13" spans="1:10" s="10" customFormat="1" ht="21" customHeight="1" x14ac:dyDescent="0.3">
      <c r="A13" s="2">
        <v>11</v>
      </c>
      <c r="B13" s="2" t="str">
        <f t="shared" si="0"/>
        <v>47소63**</v>
      </c>
      <c r="C13" s="13" t="s">
        <v>47</v>
      </c>
      <c r="D13" s="13" t="s">
        <v>48</v>
      </c>
      <c r="E13" s="2" t="str">
        <f t="shared" si="1"/>
        <v>박*열</v>
      </c>
      <c r="F13" s="13" t="s">
        <v>55</v>
      </c>
      <c r="G13" s="2" t="str">
        <f t="shared" si="3"/>
        <v>충청북도 영동군 영동읍 제2교로 11-*******</v>
      </c>
      <c r="H13" s="14">
        <v>20210312</v>
      </c>
      <c r="I13" s="13" t="s">
        <v>3</v>
      </c>
      <c r="J13" s="9" t="s">
        <v>0</v>
      </c>
    </row>
    <row r="14" spans="1:10" s="10" customFormat="1" ht="21" customHeight="1" x14ac:dyDescent="0.3">
      <c r="A14" s="2">
        <v>12</v>
      </c>
      <c r="B14" s="2" t="str">
        <f t="shared" si="0"/>
        <v>82부57**</v>
      </c>
      <c r="C14" s="13" t="s">
        <v>18</v>
      </c>
      <c r="D14" s="13" t="s">
        <v>21</v>
      </c>
      <c r="E14" s="2" t="str">
        <f t="shared" si="1"/>
        <v>참******）</v>
      </c>
      <c r="F14" s="13" t="s">
        <v>17</v>
      </c>
      <c r="G14" s="2" t="str">
        <f t="shared" si="3"/>
        <v>충청북도 영동군 영동읍 기골로 96*******</v>
      </c>
      <c r="H14" s="14">
        <v>20210308</v>
      </c>
      <c r="I14" s="13" t="s">
        <v>1</v>
      </c>
      <c r="J14" s="9" t="s">
        <v>0</v>
      </c>
    </row>
    <row r="15" spans="1:10" s="10" customFormat="1" ht="21" customHeight="1" x14ac:dyDescent="0.3">
      <c r="A15" s="2">
        <v>13</v>
      </c>
      <c r="B15" s="2" t="str">
        <f t="shared" si="0"/>
        <v>11너36**</v>
      </c>
      <c r="C15" s="13" t="s">
        <v>22</v>
      </c>
      <c r="D15" s="13" t="s">
        <v>23</v>
      </c>
      <c r="E15" s="2" t="str">
        <f t="shared" si="1"/>
        <v>주*호</v>
      </c>
      <c r="F15" s="13" t="s">
        <v>56</v>
      </c>
      <c r="G15" s="2" t="str">
        <f t="shared" si="3"/>
        <v>충청북도 영동군 영동읍 어미실길 37,*******</v>
      </c>
      <c r="H15" s="14">
        <v>20210312</v>
      </c>
      <c r="I15" s="13" t="s">
        <v>3</v>
      </c>
      <c r="J15" s="9" t="s">
        <v>0</v>
      </c>
    </row>
    <row r="16" spans="1:10" s="10" customFormat="1" ht="21" customHeight="1" x14ac:dyDescent="0.3">
      <c r="A16" s="2">
        <v>14</v>
      </c>
      <c r="B16" s="2" t="str">
        <f t="shared" si="0"/>
        <v>56소52**</v>
      </c>
      <c r="C16" s="13" t="s">
        <v>13</v>
      </c>
      <c r="D16" s="13" t="s">
        <v>14</v>
      </c>
      <c r="E16" s="2" t="str">
        <f t="shared" si="1"/>
        <v>김*숙</v>
      </c>
      <c r="F16" s="13" t="s">
        <v>57</v>
      </c>
      <c r="G16" s="2" t="str">
        <f t="shared" si="3"/>
        <v>경기도 여주시 청심로 79, 102동 *******</v>
      </c>
      <c r="H16" s="14">
        <v>20210308</v>
      </c>
      <c r="I16" s="13" t="s">
        <v>2</v>
      </c>
      <c r="J16" s="9" t="s">
        <v>0</v>
      </c>
    </row>
    <row r="17" spans="1:10" s="10" customFormat="1" ht="21" customHeight="1" x14ac:dyDescent="0.3">
      <c r="A17" s="2">
        <v>15</v>
      </c>
      <c r="B17" s="2" t="str">
        <f t="shared" si="0"/>
        <v>15가79**</v>
      </c>
      <c r="C17" s="13" t="s">
        <v>24</v>
      </c>
      <c r="D17" s="13" t="s">
        <v>25</v>
      </c>
      <c r="E17" s="2" t="str">
        <f t="shared" si="1"/>
        <v>D************************A</v>
      </c>
      <c r="F17" s="13" t="s">
        <v>58</v>
      </c>
      <c r="G17" s="2" t="str">
        <f t="shared" si="3"/>
        <v>충청북도 영동군 영동읍 대학로 270,*******</v>
      </c>
      <c r="H17" s="14">
        <v>20210308</v>
      </c>
      <c r="I17" s="13" t="s">
        <v>2</v>
      </c>
      <c r="J17" s="9" t="s">
        <v>0</v>
      </c>
    </row>
    <row r="18" spans="1:10" s="10" customFormat="1" ht="21" customHeight="1" x14ac:dyDescent="0.3">
      <c r="A18" s="2">
        <v>16</v>
      </c>
      <c r="B18" s="2" t="str">
        <f t="shared" si="0"/>
        <v>48가10**</v>
      </c>
      <c r="C18" s="13" t="s">
        <v>37</v>
      </c>
      <c r="D18" s="13" t="s">
        <v>38</v>
      </c>
      <c r="E18" s="2" t="str">
        <f t="shared" si="1"/>
        <v>신*의</v>
      </c>
      <c r="F18" s="13" t="s">
        <v>39</v>
      </c>
      <c r="G18" s="2" t="str">
        <f t="shared" si="3"/>
        <v>충청북도 영동군 용산면 한골길 18*******</v>
      </c>
      <c r="H18" s="14">
        <v>20210308</v>
      </c>
      <c r="I18" s="13" t="s">
        <v>2</v>
      </c>
      <c r="J18" s="9" t="s">
        <v>0</v>
      </c>
    </row>
    <row r="19" spans="1:10" s="10" customFormat="1" ht="21" customHeight="1" x14ac:dyDescent="0.3">
      <c r="A19" s="2">
        <v>17</v>
      </c>
      <c r="B19" s="2" t="str">
        <f t="shared" si="0"/>
        <v>76수51**</v>
      </c>
      <c r="C19" s="13" t="s">
        <v>26</v>
      </c>
      <c r="D19" s="13" t="s">
        <v>27</v>
      </c>
      <c r="E19" s="2" t="str">
        <f t="shared" si="1"/>
        <v>(***신</v>
      </c>
      <c r="F19" s="13" t="s">
        <v>33</v>
      </c>
      <c r="G19" s="2" t="str">
        <f t="shared" si="3"/>
        <v>충청북도 영동군 추풍령면 신안로 228*******</v>
      </c>
      <c r="H19" s="14">
        <v>20210315</v>
      </c>
      <c r="I19" s="13" t="s">
        <v>3</v>
      </c>
      <c r="J19" s="9" t="s">
        <v>0</v>
      </c>
    </row>
    <row r="20" spans="1:10" s="10" customFormat="1" ht="21" customHeight="1" x14ac:dyDescent="0.3">
      <c r="A20" s="2">
        <v>18</v>
      </c>
      <c r="B20" s="2" t="str">
        <f t="shared" si="0"/>
        <v>10루64**</v>
      </c>
      <c r="C20" s="13" t="s">
        <v>28</v>
      </c>
      <c r="D20" s="13" t="s">
        <v>29</v>
      </c>
      <c r="E20" s="2" t="str">
        <f t="shared" si="1"/>
        <v>신*숙</v>
      </c>
      <c r="F20" s="13" t="s">
        <v>34</v>
      </c>
      <c r="G20" s="2" t="str">
        <f t="shared" si="3"/>
        <v>충청북도 영동군 추풍령면 개곡길 27*******</v>
      </c>
      <c r="H20" s="14">
        <v>20210311</v>
      </c>
      <c r="I20" s="13" t="s">
        <v>3</v>
      </c>
      <c r="J20" s="9" t="s">
        <v>0</v>
      </c>
    </row>
    <row r="21" spans="1:10" s="10" customFormat="1" ht="21" customHeight="1" x14ac:dyDescent="0.3">
      <c r="A21" s="2">
        <v>19</v>
      </c>
      <c r="B21" s="2" t="str">
        <f t="shared" si="0"/>
        <v>56루82**</v>
      </c>
      <c r="C21" s="13" t="s">
        <v>30</v>
      </c>
      <c r="D21" s="13" t="s">
        <v>31</v>
      </c>
      <c r="E21" s="2" t="str">
        <f t="shared" si="1"/>
        <v>A*****************K</v>
      </c>
      <c r="F21" s="13" t="s">
        <v>35</v>
      </c>
      <c r="G21" s="2" t="str">
        <f t="shared" si="3"/>
        <v>서울특별시 성북구 종암로5길 95 （종*******</v>
      </c>
      <c r="H21" s="14">
        <v>20210311</v>
      </c>
      <c r="I21" s="13" t="s">
        <v>3</v>
      </c>
      <c r="J21" s="9" t="s">
        <v>0</v>
      </c>
    </row>
    <row r="22" spans="1:10" s="10" customFormat="1" ht="21" customHeight="1" x14ac:dyDescent="0.3">
      <c r="A22" s="2">
        <v>20</v>
      </c>
      <c r="B22" s="2" t="str">
        <f t="shared" si="0"/>
        <v>09수78**</v>
      </c>
      <c r="C22" s="13" t="s">
        <v>53</v>
      </c>
      <c r="D22" s="13" t="s">
        <v>54</v>
      </c>
      <c r="E22" s="2" t="str">
        <f t="shared" si="1"/>
        <v>(***안</v>
      </c>
      <c r="F22" s="13" t="s">
        <v>59</v>
      </c>
      <c r="G22" s="2" t="str">
        <f t="shared" si="3"/>
        <v>충청북도 영동군 학산면 범화리 748번*******</v>
      </c>
      <c r="H22" s="14">
        <v>20210309</v>
      </c>
      <c r="I22" s="13" t="s">
        <v>2</v>
      </c>
      <c r="J22" s="9" t="s">
        <v>0</v>
      </c>
    </row>
    <row r="23" spans="1:10" s="10" customFormat="1" ht="21" customHeight="1" x14ac:dyDescent="0.3">
      <c r="A23" s="2">
        <v>21</v>
      </c>
      <c r="B23" s="2" t="str">
        <f t="shared" si="0"/>
        <v>48가10**</v>
      </c>
      <c r="C23" s="13" t="s">
        <v>37</v>
      </c>
      <c r="D23" s="13" t="s">
        <v>38</v>
      </c>
      <c r="E23" s="2" t="str">
        <f t="shared" si="1"/>
        <v>신*의</v>
      </c>
      <c r="F23" s="13" t="s">
        <v>39</v>
      </c>
      <c r="G23" s="2" t="str">
        <f t="shared" si="3"/>
        <v>충청북도 영동군 용산면 한골길 18*******</v>
      </c>
      <c r="H23" s="14">
        <v>20210309</v>
      </c>
      <c r="I23" s="13" t="s">
        <v>2</v>
      </c>
      <c r="J23" s="9" t="s">
        <v>0</v>
      </c>
    </row>
    <row r="24" spans="1:10" s="10" customFormat="1" ht="21" customHeight="1" x14ac:dyDescent="0.3">
      <c r="A24" s="2">
        <v>22</v>
      </c>
      <c r="B24" s="2" t="str">
        <f t="shared" si="0"/>
        <v>05노98**</v>
      </c>
      <c r="C24" s="13" t="s">
        <v>43</v>
      </c>
      <c r="D24" s="13" t="s">
        <v>40</v>
      </c>
      <c r="E24" s="2" t="str">
        <f t="shared" si="1"/>
        <v>T***************************I</v>
      </c>
      <c r="F24" s="13" t="s">
        <v>60</v>
      </c>
      <c r="G24" s="2" t="str">
        <f t="shared" si="3"/>
        <v>충청북도 영동군 영동읍 어미실길 35,*******</v>
      </c>
      <c r="H24" s="14">
        <v>20210316</v>
      </c>
      <c r="I24" s="13" t="s">
        <v>2</v>
      </c>
      <c r="J24" s="9" t="s">
        <v>0</v>
      </c>
    </row>
    <row r="25" spans="1:10" s="10" customFormat="1" ht="21" customHeight="1" x14ac:dyDescent="0.3">
      <c r="A25" s="2">
        <v>23</v>
      </c>
      <c r="B25" s="2" t="str">
        <f t="shared" si="0"/>
        <v>27가64**</v>
      </c>
      <c r="C25" s="13" t="s">
        <v>44</v>
      </c>
      <c r="D25" s="13" t="s">
        <v>41</v>
      </c>
      <c r="E25" s="2" t="str">
        <f t="shared" si="1"/>
        <v>A****************N</v>
      </c>
      <c r="F25" s="13" t="s">
        <v>61</v>
      </c>
      <c r="G25" s="2" t="str">
        <f t="shared" si="3"/>
        <v>충청북도 영동군 영동읍 어미실길 18,*******</v>
      </c>
      <c r="H25" s="14">
        <v>20210316</v>
      </c>
      <c r="I25" s="13" t="s">
        <v>2</v>
      </c>
      <c r="J25" s="9" t="s">
        <v>0</v>
      </c>
    </row>
    <row r="26" spans="1:10" s="10" customFormat="1" ht="21" customHeight="1" x14ac:dyDescent="0.3">
      <c r="A26" s="2">
        <v>24</v>
      </c>
      <c r="B26" s="2" t="str">
        <f t="shared" si="0"/>
        <v>38구73**</v>
      </c>
      <c r="C26" s="13" t="s">
        <v>67</v>
      </c>
      <c r="D26" s="13" t="s">
        <v>62</v>
      </c>
      <c r="E26" s="2" t="str">
        <f t="shared" si="1"/>
        <v>유*희</v>
      </c>
      <c r="F26" s="13" t="s">
        <v>72</v>
      </c>
      <c r="G26" s="2" t="str">
        <f t="shared" si="3"/>
        <v>충청북도 영동군 추풍령면 추풍령로2길 *******</v>
      </c>
      <c r="H26" s="14">
        <v>20210312</v>
      </c>
      <c r="I26" s="13" t="s">
        <v>3</v>
      </c>
      <c r="J26" s="13" t="s">
        <v>16</v>
      </c>
    </row>
    <row r="27" spans="1:10" s="10" customFormat="1" ht="21" customHeight="1" x14ac:dyDescent="0.3">
      <c r="A27" s="2">
        <v>25</v>
      </c>
      <c r="B27" s="2" t="str">
        <f t="shared" si="0"/>
        <v>38구73**</v>
      </c>
      <c r="C27" s="13" t="s">
        <v>67</v>
      </c>
      <c r="D27" s="13" t="s">
        <v>62</v>
      </c>
      <c r="E27" s="2" t="str">
        <f t="shared" si="1"/>
        <v>유*희</v>
      </c>
      <c r="F27" s="13" t="s">
        <v>72</v>
      </c>
      <c r="G27" s="2" t="str">
        <f t="shared" si="3"/>
        <v>충청북도 영동군 추풍령면 추풍령로2길 *******</v>
      </c>
      <c r="H27" s="14">
        <v>20210312</v>
      </c>
      <c r="I27" s="13" t="s">
        <v>3</v>
      </c>
      <c r="J27" s="13" t="s">
        <v>16</v>
      </c>
    </row>
    <row r="28" spans="1:10" s="10" customFormat="1" ht="21" customHeight="1" x14ac:dyDescent="0.3">
      <c r="A28" s="2">
        <v>26</v>
      </c>
      <c r="B28" s="2" t="str">
        <f t="shared" si="0"/>
        <v>48가10**</v>
      </c>
      <c r="C28" s="13" t="s">
        <v>37</v>
      </c>
      <c r="D28" s="13" t="s">
        <v>38</v>
      </c>
      <c r="E28" s="2" t="str">
        <f t="shared" si="1"/>
        <v>신*의</v>
      </c>
      <c r="F28" s="13" t="s">
        <v>73</v>
      </c>
      <c r="G28" s="2" t="str">
        <f t="shared" si="3"/>
        <v>충청북도 영동군 용산면 한골길 18 *******</v>
      </c>
      <c r="H28" s="14">
        <v>20210309</v>
      </c>
      <c r="I28" s="13" t="s">
        <v>2</v>
      </c>
      <c r="J28" s="13" t="s">
        <v>15</v>
      </c>
    </row>
    <row r="29" spans="1:10" s="10" customFormat="1" ht="21" customHeight="1" x14ac:dyDescent="0.3">
      <c r="A29" s="2">
        <v>27</v>
      </c>
      <c r="B29" s="2" t="str">
        <f t="shared" si="0"/>
        <v>48가10**</v>
      </c>
      <c r="C29" s="13" t="s">
        <v>37</v>
      </c>
      <c r="D29" s="13" t="s">
        <v>38</v>
      </c>
      <c r="E29" s="2" t="str">
        <f>LEFT(D29,1)&amp;REPT("*",LEN(D29)-2)&amp;RIGHT(D29,1)</f>
        <v>신*의</v>
      </c>
      <c r="F29" s="13" t="s">
        <v>73</v>
      </c>
      <c r="G29" s="2" t="str">
        <f t="shared" si="3"/>
        <v>충청북도 영동군 용산면 한골길 18 *******</v>
      </c>
      <c r="H29" s="14">
        <v>20210309</v>
      </c>
      <c r="I29" s="13" t="s">
        <v>2</v>
      </c>
      <c r="J29" s="13" t="s">
        <v>15</v>
      </c>
    </row>
    <row r="30" spans="1:10" s="10" customFormat="1" ht="21" customHeight="1" x14ac:dyDescent="0.3">
      <c r="A30" s="2">
        <v>28</v>
      </c>
      <c r="B30" s="2" t="str">
        <f t="shared" si="0"/>
        <v>22마87**</v>
      </c>
      <c r="C30" s="13" t="s">
        <v>68</v>
      </c>
      <c r="D30" s="13" t="s">
        <v>63</v>
      </c>
      <c r="E30" s="2" t="str">
        <f t="shared" ref="E30:E39" si="4">LEFT(D30,1)&amp;REPT("*",LEN(D30)-2)&amp;RIGHT(D30,1)</f>
        <v>장*광</v>
      </c>
      <c r="F30" s="13" t="s">
        <v>74</v>
      </c>
      <c r="G30" s="2" t="str">
        <f t="shared" si="3"/>
        <v>충청북도 영동군 추풍령면 추풍령로 47*******</v>
      </c>
      <c r="H30" s="14">
        <v>20210316</v>
      </c>
      <c r="I30" s="13" t="s">
        <v>1</v>
      </c>
      <c r="J30" s="13" t="s">
        <v>16</v>
      </c>
    </row>
    <row r="31" spans="1:10" s="10" customFormat="1" ht="21" customHeight="1" x14ac:dyDescent="0.3">
      <c r="A31" s="2">
        <v>29</v>
      </c>
      <c r="B31" s="2" t="str">
        <f t="shared" si="0"/>
        <v>22마87**</v>
      </c>
      <c r="C31" s="13" t="s">
        <v>68</v>
      </c>
      <c r="D31" s="13" t="s">
        <v>63</v>
      </c>
      <c r="E31" s="2" t="str">
        <f t="shared" si="4"/>
        <v>장*광</v>
      </c>
      <c r="F31" s="13" t="s">
        <v>74</v>
      </c>
      <c r="G31" s="2" t="str">
        <f t="shared" si="3"/>
        <v>충청북도 영동군 추풍령면 추풍령로 47*******</v>
      </c>
      <c r="H31" s="14">
        <v>20210316</v>
      </c>
      <c r="I31" s="13" t="s">
        <v>1</v>
      </c>
      <c r="J31" s="13" t="s">
        <v>16</v>
      </c>
    </row>
    <row r="32" spans="1:10" s="10" customFormat="1" ht="21" customHeight="1" x14ac:dyDescent="0.3">
      <c r="A32" s="2">
        <v>30</v>
      </c>
      <c r="B32" s="2" t="str">
        <f t="shared" si="0"/>
        <v>27가64**</v>
      </c>
      <c r="C32" s="13" t="s">
        <v>44</v>
      </c>
      <c r="D32" s="13" t="s">
        <v>41</v>
      </c>
      <c r="E32" s="2" t="str">
        <f t="shared" si="4"/>
        <v>A****************N</v>
      </c>
      <c r="F32" s="13" t="s">
        <v>42</v>
      </c>
      <c r="G32" s="2" t="str">
        <f t="shared" si="3"/>
        <v>충청북도 영동군 영동읍 어미실길 18 *******</v>
      </c>
      <c r="H32" s="14">
        <v>20210316</v>
      </c>
      <c r="I32" s="13" t="s">
        <v>78</v>
      </c>
      <c r="J32" s="13" t="s">
        <v>16</v>
      </c>
    </row>
    <row r="33" spans="1:10" s="10" customFormat="1" ht="21" customHeight="1" x14ac:dyDescent="0.3">
      <c r="A33" s="2">
        <v>31</v>
      </c>
      <c r="B33" s="2" t="str">
        <f t="shared" si="0"/>
        <v>27가64**</v>
      </c>
      <c r="C33" s="13" t="s">
        <v>44</v>
      </c>
      <c r="D33" s="13" t="s">
        <v>41</v>
      </c>
      <c r="E33" s="2" t="str">
        <f t="shared" si="4"/>
        <v>A****************N</v>
      </c>
      <c r="F33" s="13" t="s">
        <v>42</v>
      </c>
      <c r="G33" s="2" t="str">
        <f t="shared" si="3"/>
        <v>충청북도 영동군 영동읍 어미실길 18 *******</v>
      </c>
      <c r="H33" s="14">
        <v>20210316</v>
      </c>
      <c r="I33" s="13" t="s">
        <v>78</v>
      </c>
      <c r="J33" s="13" t="s">
        <v>16</v>
      </c>
    </row>
    <row r="34" spans="1:10" s="10" customFormat="1" ht="21" customHeight="1" x14ac:dyDescent="0.3">
      <c r="A34" s="2">
        <v>32</v>
      </c>
      <c r="B34" s="2" t="str">
        <f t="shared" si="0"/>
        <v>62서12**</v>
      </c>
      <c r="C34" s="13" t="s">
        <v>69</v>
      </c>
      <c r="D34" s="13" t="s">
        <v>64</v>
      </c>
      <c r="E34" s="2" t="str">
        <f t="shared" si="4"/>
        <v>김*수</v>
      </c>
      <c r="F34" s="13" t="s">
        <v>75</v>
      </c>
      <c r="G34" s="2" t="str">
        <f t="shared" si="3"/>
        <v>충청북도 영동군 영동읍 눈어치중2길 2*******</v>
      </c>
      <c r="H34" s="14">
        <v>20210322</v>
      </c>
      <c r="I34" s="13" t="s">
        <v>3</v>
      </c>
      <c r="J34" s="13" t="s">
        <v>16</v>
      </c>
    </row>
    <row r="35" spans="1:10" s="10" customFormat="1" ht="21" customHeight="1" x14ac:dyDescent="0.3">
      <c r="A35" s="2">
        <v>33</v>
      </c>
      <c r="B35" s="2" t="str">
        <f t="shared" si="0"/>
        <v>62서12**</v>
      </c>
      <c r="C35" s="13" t="s">
        <v>69</v>
      </c>
      <c r="D35" s="13" t="s">
        <v>64</v>
      </c>
      <c r="E35" s="2" t="str">
        <f t="shared" si="4"/>
        <v>김*수</v>
      </c>
      <c r="F35" s="13" t="s">
        <v>75</v>
      </c>
      <c r="G35" s="2" t="str">
        <f t="shared" si="3"/>
        <v>충청북도 영동군 영동읍 눈어치중2길 2*******</v>
      </c>
      <c r="H35" s="14">
        <v>20210322</v>
      </c>
      <c r="I35" s="13" t="s">
        <v>3</v>
      </c>
      <c r="J35" s="13" t="s">
        <v>16</v>
      </c>
    </row>
    <row r="36" spans="1:10" s="10" customFormat="1" ht="21" customHeight="1" x14ac:dyDescent="0.3">
      <c r="A36" s="2">
        <v>34</v>
      </c>
      <c r="B36" s="2" t="str">
        <f t="shared" si="0"/>
        <v>85어61**</v>
      </c>
      <c r="C36" s="13" t="s">
        <v>70</v>
      </c>
      <c r="D36" s="13" t="s">
        <v>65</v>
      </c>
      <c r="E36" s="2" t="str">
        <f t="shared" si="4"/>
        <v>박*범</v>
      </c>
      <c r="F36" s="13" t="s">
        <v>76</v>
      </c>
      <c r="G36" s="2" t="str">
        <f t="shared" si="3"/>
        <v>충청북도 영동군 심천면 후곡2길 2 *******</v>
      </c>
      <c r="H36" s="14">
        <v>20210322</v>
      </c>
      <c r="I36" s="13" t="s">
        <v>3</v>
      </c>
      <c r="J36" s="13" t="s">
        <v>16</v>
      </c>
    </row>
    <row r="37" spans="1:10" s="10" customFormat="1" ht="21" customHeight="1" x14ac:dyDescent="0.3">
      <c r="A37" s="2">
        <v>35</v>
      </c>
      <c r="B37" s="2" t="str">
        <f t="shared" si="0"/>
        <v>85어61**</v>
      </c>
      <c r="C37" s="13" t="s">
        <v>70</v>
      </c>
      <c r="D37" s="13" t="s">
        <v>65</v>
      </c>
      <c r="E37" s="2" t="str">
        <f t="shared" si="4"/>
        <v>박*범</v>
      </c>
      <c r="F37" s="13" t="s">
        <v>76</v>
      </c>
      <c r="G37" s="2" t="str">
        <f t="shared" si="3"/>
        <v>충청북도 영동군 심천면 후곡2길 2 *******</v>
      </c>
      <c r="H37" s="14">
        <v>20210322</v>
      </c>
      <c r="I37" s="13" t="s">
        <v>3</v>
      </c>
      <c r="J37" s="13" t="s">
        <v>16</v>
      </c>
    </row>
    <row r="38" spans="1:10" s="10" customFormat="1" ht="21" customHeight="1" x14ac:dyDescent="0.3">
      <c r="A38" s="2">
        <v>36</v>
      </c>
      <c r="B38" s="2" t="str">
        <f t="shared" si="0"/>
        <v>충북87가**</v>
      </c>
      <c r="C38" s="13" t="s">
        <v>71</v>
      </c>
      <c r="D38" s="13" t="s">
        <v>66</v>
      </c>
      <c r="E38" s="2" t="str">
        <f t="shared" si="4"/>
        <v>주*****트</v>
      </c>
      <c r="F38" s="13" t="s">
        <v>77</v>
      </c>
      <c r="G38" s="2" t="str">
        <f t="shared" si="3"/>
        <v>충청북도 영동군 영동읍 계산로 66 *******</v>
      </c>
      <c r="H38" s="14">
        <v>20210316</v>
      </c>
      <c r="I38" s="13" t="s">
        <v>2</v>
      </c>
      <c r="J38" s="13" t="s">
        <v>15</v>
      </c>
    </row>
    <row r="39" spans="1:10" s="10" customFormat="1" ht="21" customHeight="1" x14ac:dyDescent="0.3">
      <c r="A39" s="2">
        <v>37</v>
      </c>
      <c r="B39" s="2" t="str">
        <f t="shared" si="0"/>
        <v>충북87가**</v>
      </c>
      <c r="C39" s="13" t="s">
        <v>71</v>
      </c>
      <c r="D39" s="13" t="s">
        <v>66</v>
      </c>
      <c r="E39" s="2" t="str">
        <f t="shared" si="4"/>
        <v>주*****트</v>
      </c>
      <c r="F39" s="13" t="s">
        <v>77</v>
      </c>
      <c r="G39" s="2" t="str">
        <f t="shared" si="3"/>
        <v>충청북도 영동군 영동읍 계산로 66 *******</v>
      </c>
      <c r="H39" s="14">
        <v>20210316</v>
      </c>
      <c r="I39" s="13" t="s">
        <v>2</v>
      </c>
      <c r="J39" s="13" t="s">
        <v>15</v>
      </c>
    </row>
    <row r="40" spans="1:10" s="10" customFormat="1" x14ac:dyDescent="0.3">
      <c r="J40" s="15"/>
    </row>
    <row r="41" spans="1:10" s="10" customFormat="1" x14ac:dyDescent="0.3">
      <c r="J41" s="15"/>
    </row>
    <row r="42" spans="1:10" s="10" customFormat="1" x14ac:dyDescent="0.3">
      <c r="J42" s="15"/>
    </row>
    <row r="43" spans="1:10" s="10" customFormat="1" x14ac:dyDescent="0.3">
      <c r="J43" s="15"/>
    </row>
    <row r="44" spans="1:10" s="10" customFormat="1" x14ac:dyDescent="0.3">
      <c r="J44" s="15"/>
    </row>
    <row r="45" spans="1:10" s="10" customFormat="1" x14ac:dyDescent="0.3">
      <c r="J45" s="15"/>
    </row>
  </sheetData>
  <mergeCells count="1">
    <mergeCell ref="A1:J1"/>
  </mergeCells>
  <phoneticPr fontId="2" type="noConversion"/>
  <pageMargins left="0.2" right="0.19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보험안내등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2020-10-02T09:41:13Z</dcterms:created>
  <dcterms:modified xsi:type="dcterms:W3CDTF">2021-04-15T13:58:59Z</dcterms:modified>
</cp:coreProperties>
</file>