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중요폴더\Desktop\2021구현경\2. 도마령~힐링타운 숲길조성사업\고시관련\"/>
    </mc:Choice>
  </mc:AlternateContent>
  <bookViews>
    <workbookView xWindow="-105" yWindow="-105" windowWidth="23250" windowHeight="127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4" i="1"/>
  <c r="G3" i="1"/>
  <c r="F30" i="1" l="1"/>
  <c r="G30" i="1" l="1"/>
</calcChain>
</file>

<file path=xl/sharedStrings.xml><?xml version="1.0" encoding="utf-8"?>
<sst xmlns="http://schemas.openxmlformats.org/spreadsheetml/2006/main" count="102" uniqueCount="72">
  <si>
    <t>리</t>
    <phoneticPr fontId="1" type="noConversion"/>
  </si>
  <si>
    <t>소 유 자</t>
    <phoneticPr fontId="1" type="noConversion"/>
  </si>
  <si>
    <t>매천</t>
    <phoneticPr fontId="1" type="noConversion"/>
  </si>
  <si>
    <t>지번</t>
    <phoneticPr fontId="1" type="noConversion"/>
  </si>
  <si>
    <t>산35-1</t>
    <phoneticPr fontId="1" type="noConversion"/>
  </si>
  <si>
    <t>산 67</t>
    <phoneticPr fontId="1" type="noConversion"/>
  </si>
  <si>
    <t>산67-1</t>
    <phoneticPr fontId="1" type="noConversion"/>
  </si>
  <si>
    <t>산익</t>
    <phoneticPr fontId="1" type="noConversion"/>
  </si>
  <si>
    <t>산44-1</t>
    <phoneticPr fontId="1" type="noConversion"/>
  </si>
  <si>
    <t>죽촌</t>
    <phoneticPr fontId="1" type="noConversion"/>
  </si>
  <si>
    <t>산 3-1</t>
    <phoneticPr fontId="1" type="noConversion"/>
  </si>
  <si>
    <t>산 3-4</t>
    <phoneticPr fontId="1" type="noConversion"/>
  </si>
  <si>
    <t>산45</t>
    <phoneticPr fontId="1" type="noConversion"/>
  </si>
  <si>
    <t>산 6-1</t>
    <phoneticPr fontId="1" type="noConversion"/>
  </si>
  <si>
    <t>산 11-1</t>
    <phoneticPr fontId="1" type="noConversion"/>
  </si>
  <si>
    <t>산33-1</t>
    <phoneticPr fontId="1" type="noConversion"/>
  </si>
  <si>
    <t>산 13-6</t>
    <phoneticPr fontId="1" type="noConversion"/>
  </si>
  <si>
    <t>산 15-1</t>
    <phoneticPr fontId="1" type="noConversion"/>
  </si>
  <si>
    <t>산31</t>
    <phoneticPr fontId="1" type="noConversion"/>
  </si>
  <si>
    <t>산 17-1</t>
    <phoneticPr fontId="1" type="noConversion"/>
  </si>
  <si>
    <t>산32</t>
    <phoneticPr fontId="1" type="noConversion"/>
  </si>
  <si>
    <t>산 18-1</t>
    <phoneticPr fontId="1" type="noConversion"/>
  </si>
  <si>
    <t>산27-1</t>
    <phoneticPr fontId="1" type="noConversion"/>
  </si>
  <si>
    <t>산42-1</t>
    <phoneticPr fontId="1" type="noConversion"/>
  </si>
  <si>
    <t>산52</t>
    <phoneticPr fontId="1" type="noConversion"/>
  </si>
  <si>
    <t>고자</t>
    <phoneticPr fontId="1" type="noConversion"/>
  </si>
  <si>
    <t>산35</t>
    <phoneticPr fontId="1" type="noConversion"/>
  </si>
  <si>
    <t>당곡</t>
    <phoneticPr fontId="1" type="noConversion"/>
  </si>
  <si>
    <t>군 유 지</t>
    <phoneticPr fontId="1" type="noConversion"/>
  </si>
  <si>
    <t>산 3-3</t>
  </si>
  <si>
    <t>산68</t>
    <phoneticPr fontId="1" type="noConversion"/>
  </si>
  <si>
    <t>전</t>
    <phoneticPr fontId="1" type="noConversion"/>
  </si>
  <si>
    <t>양정</t>
    <phoneticPr fontId="1" type="noConversion"/>
  </si>
  <si>
    <t>산17-1</t>
    <phoneticPr fontId="1" type="noConversion"/>
  </si>
  <si>
    <t>임</t>
  </si>
  <si>
    <t>임</t>
    <phoneticPr fontId="1" type="noConversion"/>
  </si>
  <si>
    <t>산17-3</t>
    <phoneticPr fontId="1" type="noConversion"/>
  </si>
  <si>
    <t>산40-1</t>
    <phoneticPr fontId="1" type="noConversion"/>
  </si>
  <si>
    <t>산37</t>
    <phoneticPr fontId="1" type="noConversion"/>
  </si>
  <si>
    <t>국 유 지(산림청)</t>
    <phoneticPr fontId="1" type="noConversion"/>
  </si>
  <si>
    <t>영동군</t>
    <phoneticPr fontId="1" type="noConversion"/>
  </si>
  <si>
    <t>영동군</t>
    <phoneticPr fontId="1" type="noConversion"/>
  </si>
  <si>
    <t>오*협</t>
    <phoneticPr fontId="1" type="noConversion"/>
  </si>
  <si>
    <t>강*건 외 2인</t>
    <phoneticPr fontId="1" type="noConversion"/>
  </si>
  <si>
    <t>강*건 외 1인</t>
    <phoneticPr fontId="1" type="noConversion"/>
  </si>
  <si>
    <t>변*숙 외 2인</t>
    <phoneticPr fontId="1" type="noConversion"/>
  </si>
  <si>
    <t>코스</t>
    <phoneticPr fontId="1" type="noConversion"/>
  </si>
  <si>
    <t>도마령~힐링타운 숲길</t>
    <phoneticPr fontId="1" type="noConversion"/>
  </si>
  <si>
    <t>읍·면</t>
    <phoneticPr fontId="1" type="noConversion"/>
  </si>
  <si>
    <t>영동읍</t>
    <phoneticPr fontId="1" type="noConversion"/>
  </si>
  <si>
    <t>상촌면</t>
    <phoneticPr fontId="1" type="noConversion"/>
  </si>
  <si>
    <t>양강면</t>
    <phoneticPr fontId="1" type="noConversion"/>
  </si>
  <si>
    <t>이*덕</t>
    <phoneticPr fontId="1" type="noConversion"/>
  </si>
  <si>
    <t>장*관</t>
    <phoneticPr fontId="1" type="noConversion"/>
  </si>
  <si>
    <t>국유림(산림청)</t>
    <phoneticPr fontId="1" type="noConversion"/>
  </si>
  <si>
    <t>구례장씨**공파종중</t>
    <phoneticPr fontId="1" type="noConversion"/>
  </si>
  <si>
    <t>이*기 외 1인</t>
    <phoneticPr fontId="1" type="noConversion"/>
  </si>
  <si>
    <t>오*원 외 4인</t>
    <phoneticPr fontId="1" type="noConversion"/>
  </si>
  <si>
    <t>오*진</t>
    <phoneticPr fontId="1" type="noConversion"/>
  </si>
  <si>
    <t>오*근</t>
    <phoneticPr fontId="1" type="noConversion"/>
  </si>
  <si>
    <t>이*준</t>
    <phoneticPr fontId="1" type="noConversion"/>
  </si>
  <si>
    <t>죽촌리***새마을회</t>
    <phoneticPr fontId="1" type="noConversion"/>
  </si>
  <si>
    <t>정*영</t>
    <phoneticPr fontId="1" type="noConversion"/>
  </si>
  <si>
    <t>고*기</t>
    <phoneticPr fontId="1" type="noConversion"/>
  </si>
  <si>
    <t>강*건 외 2인</t>
    <phoneticPr fontId="1" type="noConversion"/>
  </si>
  <si>
    <t>지목</t>
    <phoneticPr fontId="1" type="noConversion"/>
  </si>
  <si>
    <t>연장거리
(m)</t>
    <phoneticPr fontId="1" type="noConversion"/>
  </si>
  <si>
    <t>편입면적
(㎡)</t>
    <phoneticPr fontId="1" type="noConversion"/>
  </si>
  <si>
    <t>지적면적
(㎡)</t>
    <phoneticPr fontId="1" type="noConversion"/>
  </si>
  <si>
    <t>비  고</t>
    <phoneticPr fontId="1" type="noConversion"/>
  </si>
  <si>
    <t>합계</t>
    <phoneticPr fontId="1" type="noConversion"/>
  </si>
  <si>
    <t>도마령~힐링타운 숲길 조성계획 편입토지조서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</si>
</sst>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_-* #,##0.0_-;\-* #,##0.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176" fontId="0" fillId="0" borderId="0" xfId="1" applyNumberFormat="1" applyFo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1" fontId="3" fillId="2" borderId="1" xfId="1" applyFont="1" applyFill="1" applyBorder="1">
      <alignment vertical="center"/>
    </xf>
    <xf numFmtId="176" fontId="3" fillId="2" borderId="1" xfId="1" applyNumberFormat="1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 applyAlignment="1">
      <alignment horizontal="center" vertical="center"/>
    </xf>
    <xf numFmtId="41" fontId="3" fillId="2" borderId="2" xfId="1" applyFont="1" applyFill="1" applyBorder="1">
      <alignment vertical="center"/>
    </xf>
    <xf numFmtId="176" fontId="3" fillId="2" borderId="2" xfId="1" applyNumberFormat="1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41" fontId="3" fillId="2" borderId="3" xfId="1" applyFont="1" applyFill="1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1" fontId="3" fillId="2" borderId="4" xfId="1" applyFont="1" applyFill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176" fontId="3" fillId="2" borderId="4" xfId="1" applyNumberFormat="1" applyFont="1" applyFill="1" applyBorder="1">
      <alignment vertical="center"/>
    </xf>
    <xf numFmtId="176" fontId="3" fillId="2" borderId="3" xfId="1" applyNumberFormat="1" applyFont="1" applyFill="1" applyBorder="1">
      <alignment vertical="center"/>
    </xf>
    <xf numFmtId="0" fontId="0" fillId="2" borderId="6" xfId="0" applyFont="1" applyFill="1" applyBorder="1" applyAlignment="1">
      <alignment horizontal="center" vertical="center"/>
    </xf>
    <xf numFmtId="0" fontId="3" fillId="2" borderId="13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0" fillId="0" borderId="21" xfId="0" applyBorder="1" applyAlignment="1">
      <alignment horizontal="center" vertical="center"/>
    </xf>
    <xf numFmtId="41" fontId="0" fillId="0" borderId="22" xfId="1" applyNumberFormat="1" applyFont="1" applyBorder="1">
      <alignment vertical="center"/>
    </xf>
    <xf numFmtId="176" fontId="0" fillId="0" borderId="22" xfId="1" applyNumberFormat="1" applyFont="1" applyBorder="1">
      <alignment vertical="center"/>
    </xf>
    <xf numFmtId="0" fontId="0" fillId="0" borderId="23" xfId="0" applyFill="1" applyBorder="1">
      <alignment vertical="center"/>
    </xf>
    <xf numFmtId="0" fontId="5" fillId="0" borderId="0" xfId="0" applyFont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41" fontId="0" fillId="3" borderId="10" xfId="1" applyFont="1" applyFill="1" applyBorder="1" applyAlignment="1">
      <alignment horizontal="center" vertical="center" wrapText="1"/>
    </xf>
    <xf numFmtId="176" fontId="0" fillId="3" borderId="10" xfId="1" applyNumberFormat="1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activeCell="B40" sqref="B39:B40"/>
    </sheetView>
  </sheetViews>
  <sheetFormatPr defaultRowHeight="16.5" x14ac:dyDescent="0.3"/>
  <cols>
    <col min="1" max="1" width="21.5" style="1" bestFit="1" customWidth="1"/>
    <col min="2" max="2" width="21.5" style="1" customWidth="1"/>
    <col min="3" max="3" width="8.875" style="1" customWidth="1"/>
    <col min="4" max="4" width="10.25" style="1" customWidth="1"/>
    <col min="5" max="5" width="5.875" style="1" customWidth="1"/>
    <col min="6" max="6" width="13.125" style="2" customWidth="1"/>
    <col min="7" max="8" width="11.75" style="3" customWidth="1"/>
    <col min="9" max="9" width="20.75" style="1" bestFit="1" customWidth="1"/>
    <col min="10" max="10" width="11" customWidth="1"/>
    <col min="11" max="11" width="53.125" customWidth="1"/>
    <col min="12" max="12" width="11" bestFit="1" customWidth="1"/>
  </cols>
  <sheetData>
    <row r="1" spans="1:10" s="30" customFormat="1" ht="45" customHeight="1" thickBot="1" x14ac:dyDescent="0.35">
      <c r="A1" s="54" t="s">
        <v>71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1" customFormat="1" ht="39.950000000000003" customHeight="1" x14ac:dyDescent="0.3">
      <c r="A2" s="31" t="s">
        <v>46</v>
      </c>
      <c r="B2" s="32" t="s">
        <v>48</v>
      </c>
      <c r="C2" s="32" t="s">
        <v>0</v>
      </c>
      <c r="D2" s="32" t="s">
        <v>3</v>
      </c>
      <c r="E2" s="32" t="s">
        <v>65</v>
      </c>
      <c r="F2" s="33" t="s">
        <v>68</v>
      </c>
      <c r="G2" s="34" t="s">
        <v>67</v>
      </c>
      <c r="H2" s="34" t="s">
        <v>66</v>
      </c>
      <c r="I2" s="36" t="s">
        <v>1</v>
      </c>
      <c r="J2" s="35" t="s">
        <v>69</v>
      </c>
    </row>
    <row r="3" spans="1:10" s="8" customFormat="1" ht="24.95" customHeight="1" x14ac:dyDescent="0.3">
      <c r="A3" s="45" t="s">
        <v>47</v>
      </c>
      <c r="B3" s="48" t="s">
        <v>49</v>
      </c>
      <c r="C3" s="48" t="s">
        <v>2</v>
      </c>
      <c r="D3" s="5" t="s">
        <v>4</v>
      </c>
      <c r="E3" s="5" t="s">
        <v>35</v>
      </c>
      <c r="F3" s="6">
        <v>466518</v>
      </c>
      <c r="G3" s="7">
        <f>1.5*H3+0.5</f>
        <v>755</v>
      </c>
      <c r="H3" s="7">
        <v>503</v>
      </c>
      <c r="I3" s="37" t="s">
        <v>40</v>
      </c>
      <c r="J3" s="22"/>
    </row>
    <row r="4" spans="1:10" s="8" customFormat="1" ht="24.95" customHeight="1" x14ac:dyDescent="0.3">
      <c r="A4" s="46"/>
      <c r="B4" s="49"/>
      <c r="C4" s="49"/>
      <c r="D4" s="4" t="s">
        <v>5</v>
      </c>
      <c r="E4" s="9" t="s">
        <v>35</v>
      </c>
      <c r="F4" s="10">
        <v>19947</v>
      </c>
      <c r="G4" s="11">
        <f>1.5*H4+0.5</f>
        <v>473</v>
      </c>
      <c r="H4" s="11">
        <v>315</v>
      </c>
      <c r="I4" s="38" t="s">
        <v>41</v>
      </c>
      <c r="J4" s="23"/>
    </row>
    <row r="5" spans="1:10" s="8" customFormat="1" ht="24.95" customHeight="1" x14ac:dyDescent="0.3">
      <c r="A5" s="46"/>
      <c r="B5" s="49"/>
      <c r="C5" s="49"/>
      <c r="D5" s="4" t="s">
        <v>6</v>
      </c>
      <c r="E5" s="4" t="s">
        <v>34</v>
      </c>
      <c r="F5" s="10">
        <v>1474</v>
      </c>
      <c r="G5" s="11">
        <f t="shared" ref="G5:G29" si="0">1.5*H5+0.5</f>
        <v>135.5</v>
      </c>
      <c r="H5" s="11">
        <v>90</v>
      </c>
      <c r="I5" s="38" t="s">
        <v>42</v>
      </c>
      <c r="J5" s="23"/>
    </row>
    <row r="6" spans="1:10" s="8" customFormat="1" ht="24.95" customHeight="1" x14ac:dyDescent="0.3">
      <c r="A6" s="46"/>
      <c r="B6" s="49"/>
      <c r="C6" s="49"/>
      <c r="D6" s="4" t="s">
        <v>30</v>
      </c>
      <c r="E6" s="4" t="s">
        <v>34</v>
      </c>
      <c r="F6" s="10">
        <v>183051</v>
      </c>
      <c r="G6" s="11">
        <f t="shared" si="0"/>
        <v>615.5</v>
      </c>
      <c r="H6" s="11">
        <v>410</v>
      </c>
      <c r="I6" s="38" t="s">
        <v>43</v>
      </c>
      <c r="J6" s="23"/>
    </row>
    <row r="7" spans="1:10" s="8" customFormat="1" ht="24.95" customHeight="1" x14ac:dyDescent="0.3">
      <c r="A7" s="46"/>
      <c r="B7" s="49"/>
      <c r="C7" s="50"/>
      <c r="D7" s="12">
        <v>247</v>
      </c>
      <c r="E7" s="12" t="s">
        <v>31</v>
      </c>
      <c r="F7" s="13">
        <v>572</v>
      </c>
      <c r="G7" s="20">
        <f t="shared" si="0"/>
        <v>30.5</v>
      </c>
      <c r="H7" s="20">
        <v>20</v>
      </c>
      <c r="I7" s="39" t="s">
        <v>44</v>
      </c>
      <c r="J7" s="24"/>
    </row>
    <row r="8" spans="1:10" s="8" customFormat="1" ht="24.95" customHeight="1" x14ac:dyDescent="0.3">
      <c r="A8" s="46"/>
      <c r="B8" s="49"/>
      <c r="C8" s="51" t="s">
        <v>7</v>
      </c>
      <c r="D8" s="5" t="s">
        <v>8</v>
      </c>
      <c r="E8" s="5" t="s">
        <v>34</v>
      </c>
      <c r="F8" s="6">
        <v>250711</v>
      </c>
      <c r="G8" s="7">
        <f t="shared" si="0"/>
        <v>798.5</v>
      </c>
      <c r="H8" s="7">
        <v>532</v>
      </c>
      <c r="I8" s="37" t="s">
        <v>45</v>
      </c>
      <c r="J8" s="22"/>
    </row>
    <row r="9" spans="1:10" s="8" customFormat="1" ht="24.95" customHeight="1" x14ac:dyDescent="0.3">
      <c r="A9" s="46"/>
      <c r="B9" s="49"/>
      <c r="C9" s="53"/>
      <c r="D9" s="4" t="s">
        <v>37</v>
      </c>
      <c r="E9" s="4" t="s">
        <v>34</v>
      </c>
      <c r="F9" s="10">
        <v>97884</v>
      </c>
      <c r="G9" s="11">
        <f t="shared" si="0"/>
        <v>120.5</v>
      </c>
      <c r="H9" s="11">
        <v>80</v>
      </c>
      <c r="I9" s="38" t="s">
        <v>52</v>
      </c>
      <c r="J9" s="23"/>
    </row>
    <row r="10" spans="1:10" s="8" customFormat="1" ht="24.95" customHeight="1" x14ac:dyDescent="0.3">
      <c r="A10" s="46"/>
      <c r="B10" s="49"/>
      <c r="C10" s="53"/>
      <c r="D10" s="4" t="s">
        <v>12</v>
      </c>
      <c r="E10" s="4" t="s">
        <v>34</v>
      </c>
      <c r="F10" s="10">
        <v>3967</v>
      </c>
      <c r="G10" s="11">
        <f t="shared" si="0"/>
        <v>180.5</v>
      </c>
      <c r="H10" s="11">
        <v>120</v>
      </c>
      <c r="I10" s="38" t="s">
        <v>41</v>
      </c>
      <c r="J10" s="23"/>
    </row>
    <row r="11" spans="1:10" s="8" customFormat="1" ht="24.95" customHeight="1" x14ac:dyDescent="0.3">
      <c r="A11" s="46"/>
      <c r="B11" s="49"/>
      <c r="C11" s="53"/>
      <c r="D11" s="4" t="s">
        <v>38</v>
      </c>
      <c r="E11" s="4" t="s">
        <v>34</v>
      </c>
      <c r="F11" s="10">
        <v>38083</v>
      </c>
      <c r="G11" s="11">
        <f t="shared" si="0"/>
        <v>68</v>
      </c>
      <c r="H11" s="11">
        <v>45</v>
      </c>
      <c r="I11" s="38" t="s">
        <v>53</v>
      </c>
      <c r="J11" s="23"/>
    </row>
    <row r="12" spans="1:10" s="8" customFormat="1" ht="24.95" customHeight="1" x14ac:dyDescent="0.3">
      <c r="A12" s="46"/>
      <c r="B12" s="49"/>
      <c r="C12" s="53"/>
      <c r="D12" s="4" t="s">
        <v>26</v>
      </c>
      <c r="E12" s="4" t="s">
        <v>34</v>
      </c>
      <c r="F12" s="10">
        <v>84496</v>
      </c>
      <c r="G12" s="11">
        <f t="shared" si="0"/>
        <v>68</v>
      </c>
      <c r="H12" s="11">
        <v>45</v>
      </c>
      <c r="I12" s="38" t="s">
        <v>54</v>
      </c>
      <c r="J12" s="23"/>
    </row>
    <row r="13" spans="1:10" s="8" customFormat="1" ht="24.95" customHeight="1" x14ac:dyDescent="0.3">
      <c r="A13" s="46"/>
      <c r="B13" s="49"/>
      <c r="C13" s="53"/>
      <c r="D13" s="4" t="s">
        <v>15</v>
      </c>
      <c r="E13" s="4" t="s">
        <v>34</v>
      </c>
      <c r="F13" s="10">
        <v>155537</v>
      </c>
      <c r="G13" s="11">
        <f t="shared" si="0"/>
        <v>99.5</v>
      </c>
      <c r="H13" s="11">
        <v>66</v>
      </c>
      <c r="I13" s="38" t="s">
        <v>55</v>
      </c>
      <c r="J13" s="23"/>
    </row>
    <row r="14" spans="1:10" s="8" customFormat="1" ht="24.95" customHeight="1" x14ac:dyDescent="0.3">
      <c r="A14" s="46"/>
      <c r="B14" s="49"/>
      <c r="C14" s="52"/>
      <c r="D14" s="12" t="s">
        <v>18</v>
      </c>
      <c r="E14" s="12" t="s">
        <v>34</v>
      </c>
      <c r="F14" s="13">
        <v>71405</v>
      </c>
      <c r="G14" s="20">
        <f t="shared" si="0"/>
        <v>330.5</v>
      </c>
      <c r="H14" s="20">
        <v>220</v>
      </c>
      <c r="I14" s="39" t="s">
        <v>54</v>
      </c>
      <c r="J14" s="24"/>
    </row>
    <row r="15" spans="1:10" s="8" customFormat="1" ht="24.95" customHeight="1" x14ac:dyDescent="0.3">
      <c r="A15" s="46"/>
      <c r="B15" s="49"/>
      <c r="C15" s="51" t="s">
        <v>27</v>
      </c>
      <c r="D15" s="5" t="s">
        <v>20</v>
      </c>
      <c r="E15" s="5" t="s">
        <v>34</v>
      </c>
      <c r="F15" s="6">
        <v>1310006</v>
      </c>
      <c r="G15" s="7">
        <f t="shared" si="0"/>
        <v>3243.5</v>
      </c>
      <c r="H15" s="7">
        <v>2162</v>
      </c>
      <c r="I15" s="37" t="s">
        <v>41</v>
      </c>
      <c r="J15" s="22"/>
    </row>
    <row r="16" spans="1:10" s="8" customFormat="1" ht="24.95" customHeight="1" x14ac:dyDescent="0.3">
      <c r="A16" s="46"/>
      <c r="B16" s="50"/>
      <c r="C16" s="52"/>
      <c r="D16" s="12" t="s">
        <v>22</v>
      </c>
      <c r="E16" s="12" t="s">
        <v>34</v>
      </c>
      <c r="F16" s="13">
        <v>3808339</v>
      </c>
      <c r="G16" s="20">
        <f t="shared" si="0"/>
        <v>215</v>
      </c>
      <c r="H16" s="20">
        <v>143</v>
      </c>
      <c r="I16" s="39" t="s">
        <v>41</v>
      </c>
      <c r="J16" s="24"/>
    </row>
    <row r="17" spans="1:10" s="8" customFormat="1" ht="24.95" customHeight="1" x14ac:dyDescent="0.3">
      <c r="A17" s="46"/>
      <c r="B17" s="51" t="s">
        <v>50</v>
      </c>
      <c r="C17" s="14" t="s">
        <v>25</v>
      </c>
      <c r="D17" s="5" t="s">
        <v>24</v>
      </c>
      <c r="E17" s="5" t="s">
        <v>34</v>
      </c>
      <c r="F17" s="6">
        <v>329256</v>
      </c>
      <c r="G17" s="7">
        <f t="shared" si="0"/>
        <v>777.5</v>
      </c>
      <c r="H17" s="7">
        <v>518</v>
      </c>
      <c r="I17" s="37" t="s">
        <v>56</v>
      </c>
      <c r="J17" s="22"/>
    </row>
    <row r="18" spans="1:10" s="8" customFormat="1" ht="24.95" customHeight="1" x14ac:dyDescent="0.3">
      <c r="A18" s="46"/>
      <c r="B18" s="52"/>
      <c r="C18" s="15"/>
      <c r="D18" s="12" t="s">
        <v>23</v>
      </c>
      <c r="E18" s="12" t="s">
        <v>34</v>
      </c>
      <c r="F18" s="13">
        <v>2618560</v>
      </c>
      <c r="G18" s="20">
        <f t="shared" si="0"/>
        <v>5969</v>
      </c>
      <c r="H18" s="20">
        <v>3979</v>
      </c>
      <c r="I18" s="39" t="s">
        <v>28</v>
      </c>
      <c r="J18" s="24"/>
    </row>
    <row r="19" spans="1:10" s="8" customFormat="1" ht="24.95" customHeight="1" x14ac:dyDescent="0.3">
      <c r="A19" s="46"/>
      <c r="B19" s="48" t="s">
        <v>51</v>
      </c>
      <c r="C19" s="21" t="s">
        <v>9</v>
      </c>
      <c r="D19" s="16" t="s">
        <v>10</v>
      </c>
      <c r="E19" s="16" t="s">
        <v>34</v>
      </c>
      <c r="F19" s="17">
        <v>51570</v>
      </c>
      <c r="G19" s="19">
        <f t="shared" si="0"/>
        <v>665</v>
      </c>
      <c r="H19" s="19">
        <v>443</v>
      </c>
      <c r="I19" s="40" t="s">
        <v>57</v>
      </c>
      <c r="J19" s="25"/>
    </row>
    <row r="20" spans="1:10" s="8" customFormat="1" ht="24.95" customHeight="1" x14ac:dyDescent="0.3">
      <c r="A20" s="46"/>
      <c r="B20" s="49"/>
      <c r="C20" s="18"/>
      <c r="D20" s="4" t="s">
        <v>29</v>
      </c>
      <c r="E20" s="4" t="s">
        <v>34</v>
      </c>
      <c r="F20" s="17">
        <v>42645</v>
      </c>
      <c r="G20" s="11">
        <f t="shared" si="0"/>
        <v>75.5</v>
      </c>
      <c r="H20" s="19">
        <v>50</v>
      </c>
      <c r="I20" s="40" t="s">
        <v>58</v>
      </c>
      <c r="J20" s="25"/>
    </row>
    <row r="21" spans="1:10" s="8" customFormat="1" ht="24.95" customHeight="1" x14ac:dyDescent="0.3">
      <c r="A21" s="46"/>
      <c r="B21" s="49"/>
      <c r="C21" s="18"/>
      <c r="D21" s="4" t="s">
        <v>11</v>
      </c>
      <c r="E21" s="4" t="s">
        <v>34</v>
      </c>
      <c r="F21" s="10">
        <v>18068</v>
      </c>
      <c r="G21" s="11">
        <f t="shared" si="0"/>
        <v>32</v>
      </c>
      <c r="H21" s="11">
        <v>21</v>
      </c>
      <c r="I21" s="38" t="s">
        <v>59</v>
      </c>
      <c r="J21" s="23"/>
    </row>
    <row r="22" spans="1:10" s="8" customFormat="1" ht="24.95" customHeight="1" x14ac:dyDescent="0.3">
      <c r="A22" s="46"/>
      <c r="B22" s="49"/>
      <c r="C22" s="18"/>
      <c r="D22" s="4" t="s">
        <v>13</v>
      </c>
      <c r="E22" s="4" t="s">
        <v>34</v>
      </c>
      <c r="F22" s="10">
        <v>121411</v>
      </c>
      <c r="G22" s="11">
        <f t="shared" si="0"/>
        <v>401</v>
      </c>
      <c r="H22" s="11">
        <v>267</v>
      </c>
      <c r="I22" s="38" t="s">
        <v>39</v>
      </c>
      <c r="J22" s="23"/>
    </row>
    <row r="23" spans="1:10" s="8" customFormat="1" ht="24.95" customHeight="1" x14ac:dyDescent="0.3">
      <c r="A23" s="46"/>
      <c r="B23" s="49"/>
      <c r="C23" s="18"/>
      <c r="D23" s="4" t="s">
        <v>14</v>
      </c>
      <c r="E23" s="4" t="s">
        <v>34</v>
      </c>
      <c r="F23" s="10">
        <v>294082</v>
      </c>
      <c r="G23" s="11">
        <f t="shared" si="0"/>
        <v>492.5</v>
      </c>
      <c r="H23" s="11">
        <v>328</v>
      </c>
      <c r="I23" s="38" t="s">
        <v>60</v>
      </c>
      <c r="J23" s="23"/>
    </row>
    <row r="24" spans="1:10" s="8" customFormat="1" ht="24.95" customHeight="1" x14ac:dyDescent="0.3">
      <c r="A24" s="46"/>
      <c r="B24" s="49"/>
      <c r="C24" s="18"/>
      <c r="D24" s="4" t="s">
        <v>16</v>
      </c>
      <c r="E24" s="4" t="s">
        <v>34</v>
      </c>
      <c r="F24" s="10">
        <v>39298</v>
      </c>
      <c r="G24" s="11">
        <f t="shared" si="0"/>
        <v>99.5</v>
      </c>
      <c r="H24" s="11">
        <v>66</v>
      </c>
      <c r="I24" s="38" t="s">
        <v>39</v>
      </c>
      <c r="J24" s="23"/>
    </row>
    <row r="25" spans="1:10" s="8" customFormat="1" ht="24.95" customHeight="1" x14ac:dyDescent="0.3">
      <c r="A25" s="46"/>
      <c r="B25" s="49"/>
      <c r="C25" s="18"/>
      <c r="D25" s="4" t="s">
        <v>17</v>
      </c>
      <c r="E25" s="4" t="s">
        <v>34</v>
      </c>
      <c r="F25" s="10">
        <v>261421</v>
      </c>
      <c r="G25" s="11">
        <f t="shared" si="0"/>
        <v>1643</v>
      </c>
      <c r="H25" s="11">
        <v>1095</v>
      </c>
      <c r="I25" s="38" t="s">
        <v>61</v>
      </c>
      <c r="J25" s="23"/>
    </row>
    <row r="26" spans="1:10" s="8" customFormat="1" ht="24.95" customHeight="1" x14ac:dyDescent="0.3">
      <c r="A26" s="46"/>
      <c r="B26" s="49"/>
      <c r="C26" s="18"/>
      <c r="D26" s="4" t="s">
        <v>19</v>
      </c>
      <c r="E26" s="4" t="s">
        <v>34</v>
      </c>
      <c r="F26" s="10">
        <v>912397</v>
      </c>
      <c r="G26" s="11">
        <f t="shared" si="0"/>
        <v>3248</v>
      </c>
      <c r="H26" s="11">
        <v>2165</v>
      </c>
      <c r="I26" s="38" t="s">
        <v>62</v>
      </c>
      <c r="J26" s="23"/>
    </row>
    <row r="27" spans="1:10" s="8" customFormat="1" ht="24.95" customHeight="1" x14ac:dyDescent="0.3">
      <c r="A27" s="46"/>
      <c r="B27" s="49"/>
      <c r="C27" s="15"/>
      <c r="D27" s="12" t="s">
        <v>21</v>
      </c>
      <c r="E27" s="12" t="s">
        <v>34</v>
      </c>
      <c r="F27" s="13">
        <v>4151957</v>
      </c>
      <c r="G27" s="20">
        <f t="shared" si="0"/>
        <v>3585.5</v>
      </c>
      <c r="H27" s="20">
        <v>2390</v>
      </c>
      <c r="I27" s="39" t="s">
        <v>28</v>
      </c>
      <c r="J27" s="24"/>
    </row>
    <row r="28" spans="1:10" s="8" customFormat="1" ht="24.95" customHeight="1" x14ac:dyDescent="0.3">
      <c r="A28" s="46"/>
      <c r="B28" s="49"/>
      <c r="C28" s="18" t="s">
        <v>32</v>
      </c>
      <c r="D28" s="16" t="s">
        <v>33</v>
      </c>
      <c r="E28" s="16" t="s">
        <v>34</v>
      </c>
      <c r="F28" s="17">
        <v>66813</v>
      </c>
      <c r="G28" s="19">
        <f t="shared" si="0"/>
        <v>252.5</v>
      </c>
      <c r="H28" s="19">
        <v>168</v>
      </c>
      <c r="I28" s="40" t="s">
        <v>63</v>
      </c>
      <c r="J28" s="25"/>
    </row>
    <row r="29" spans="1:10" s="8" customFormat="1" ht="24.95" customHeight="1" x14ac:dyDescent="0.3">
      <c r="A29" s="47"/>
      <c r="B29" s="50"/>
      <c r="C29" s="16"/>
      <c r="D29" s="4" t="s">
        <v>36</v>
      </c>
      <c r="E29" s="4" t="s">
        <v>34</v>
      </c>
      <c r="F29" s="10">
        <v>18217</v>
      </c>
      <c r="G29" s="11">
        <f t="shared" si="0"/>
        <v>204.5</v>
      </c>
      <c r="H29" s="11">
        <v>136</v>
      </c>
      <c r="I29" s="38" t="s">
        <v>64</v>
      </c>
      <c r="J29" s="23"/>
    </row>
    <row r="30" spans="1:10" ht="30" customHeight="1" thickBot="1" x14ac:dyDescent="0.35">
      <c r="A30" s="42" t="s">
        <v>70</v>
      </c>
      <c r="B30" s="43"/>
      <c r="C30" s="43"/>
      <c r="D30" s="44"/>
      <c r="E30" s="26"/>
      <c r="F30" s="27">
        <f>SUM(F3:F29)</f>
        <v>15417685</v>
      </c>
      <c r="G30" s="28">
        <f>SUM(G3:G29)</f>
        <v>24579</v>
      </c>
      <c r="H30" s="28">
        <f>SUM(H3:H29)</f>
        <v>16377</v>
      </c>
      <c r="I30" s="41"/>
      <c r="J30" s="29"/>
    </row>
  </sheetData>
  <mergeCells count="9">
    <mergeCell ref="A1:J1"/>
    <mergeCell ref="A30:D30"/>
    <mergeCell ref="A3:A29"/>
    <mergeCell ref="B3:B16"/>
    <mergeCell ref="B17:B18"/>
    <mergeCell ref="B19:B29"/>
    <mergeCell ref="C3:C7"/>
    <mergeCell ref="C8:C14"/>
    <mergeCell ref="C15:C16"/>
  </mergeCells>
  <phoneticPr fontId="1" type="noConversion"/>
  <pageMargins left="0.51181102362204722" right="0.5118110236220472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owner</cp:lastModifiedBy>
  <cp:lastPrinted>2020-07-27T11:31:36Z</cp:lastPrinted>
  <dcterms:created xsi:type="dcterms:W3CDTF">2020-06-03T02:33:00Z</dcterms:created>
  <dcterms:modified xsi:type="dcterms:W3CDTF">2021-02-19T05:38:31Z</dcterms:modified>
</cp:coreProperties>
</file>