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가동지구 고시공고\"/>
    </mc:Choice>
  </mc:AlternateContent>
  <bookViews>
    <workbookView xWindow="0" yWindow="0" windowWidth="19440" windowHeight="12975"/>
  </bookViews>
  <sheets>
    <sheet name="Sheet1 (3)" sheetId="4" r:id="rId1"/>
  </sheets>
  <externalReferences>
    <externalReference r:id="rId2"/>
  </externalReferences>
  <definedNames>
    <definedName name="_xlnm._FilterDatabase" localSheetId="0" hidden="1">'Sheet1 (3)'!$A$6:$XFC$356</definedName>
    <definedName name="_xlnm.Print_Area" localSheetId="0">'Sheet1 (3)'!$A$1:$M$356</definedName>
    <definedName name="_xlnm.Print_Titles" localSheetId="0">'Sheet1 (3)'!$1:$5</definedName>
  </definedNames>
  <calcPr calcId="162913"/>
</workbook>
</file>

<file path=xl/calcChain.xml><?xml version="1.0" encoding="utf-8"?>
<calcChain xmlns="http://schemas.openxmlformats.org/spreadsheetml/2006/main">
  <c r="L259" i="4" l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7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8" i="4"/>
  <c r="L7" i="4"/>
  <c r="I6" i="4" l="1"/>
  <c r="K6" i="4"/>
  <c r="J6" i="4"/>
  <c r="F6" i="4"/>
</calcChain>
</file>

<file path=xl/sharedStrings.xml><?xml version="1.0" encoding="utf-8"?>
<sst xmlns="http://schemas.openxmlformats.org/spreadsheetml/2006/main" count="2025" uniqueCount="387">
  <si>
    <t>번호</t>
  </si>
  <si>
    <t>면적증감</t>
  </si>
  <si>
    <t>소유자</t>
  </si>
  <si>
    <t>읍ㆍ면</t>
  </si>
  <si>
    <t>동ㆍ리</t>
  </si>
  <si>
    <t>지번</t>
  </si>
  <si>
    <t>지목</t>
  </si>
  <si>
    <t>면적</t>
  </si>
  <si>
    <t>성명</t>
  </si>
  <si>
    <t>주소</t>
  </si>
  <si>
    <t>토지 소재지</t>
    <phoneticPr fontId="1" type="noConversion"/>
  </si>
  <si>
    <t>종전 토지</t>
    <phoneticPr fontId="1" type="noConversion"/>
  </si>
  <si>
    <t>확정된 토지</t>
    <phoneticPr fontId="1" type="noConversion"/>
  </si>
  <si>
    <r>
      <t>(</t>
    </r>
    <r>
      <rPr>
        <b/>
        <sz val="9"/>
        <color rgb="FF000000"/>
        <rFont val="맑은 고딕"/>
        <family val="3"/>
        <charset val="129"/>
        <scheme val="minor"/>
      </rPr>
      <t>㎡</t>
    </r>
    <r>
      <rPr>
        <b/>
        <sz val="9"/>
        <color rgb="FF000000"/>
        <rFont val="돋움"/>
        <family val="3"/>
        <charset val="129"/>
      </rPr>
      <t>)</t>
    </r>
  </si>
  <si>
    <r>
      <t>면적(</t>
    </r>
    <r>
      <rPr>
        <b/>
        <sz val="9"/>
        <color rgb="FF000000"/>
        <rFont val="맑은 고딕"/>
        <family val="3"/>
        <charset val="129"/>
        <scheme val="minor"/>
      </rPr>
      <t>㎡</t>
    </r>
    <r>
      <rPr>
        <b/>
        <sz val="9"/>
        <color rgb="FF000000"/>
        <rFont val="돋움"/>
        <family val="3"/>
        <charset val="129"/>
      </rPr>
      <t>)</t>
    </r>
    <phoneticPr fontId="1" type="noConversion"/>
  </si>
  <si>
    <t>증가</t>
    <phoneticPr fontId="1" type="noConversion"/>
  </si>
  <si>
    <t>감소</t>
    <phoneticPr fontId="1" type="noConversion"/>
  </si>
  <si>
    <t>말소</t>
    <phoneticPr fontId="1" type="noConversion"/>
  </si>
  <si>
    <t>-</t>
    <phoneticPr fontId="1" type="noConversion"/>
  </si>
  <si>
    <t>양강면</t>
    <phoneticPr fontId="1" type="noConversion"/>
  </si>
  <si>
    <t>가동리</t>
    <phoneticPr fontId="1" type="noConversion"/>
  </si>
  <si>
    <t>288-1</t>
    <phoneticPr fontId="1" type="noConversion"/>
  </si>
  <si>
    <t>답</t>
    <phoneticPr fontId="1" type="noConversion"/>
  </si>
  <si>
    <t>289</t>
    <phoneticPr fontId="1" type="noConversion"/>
  </si>
  <si>
    <t>289-1</t>
    <phoneticPr fontId="1" type="noConversion"/>
  </si>
  <si>
    <t>289-2</t>
    <phoneticPr fontId="1" type="noConversion"/>
  </si>
  <si>
    <t>290</t>
    <phoneticPr fontId="1" type="noConversion"/>
  </si>
  <si>
    <t>290-1</t>
    <phoneticPr fontId="1" type="noConversion"/>
  </si>
  <si>
    <t>290-2</t>
    <phoneticPr fontId="1" type="noConversion"/>
  </si>
  <si>
    <t>291-1</t>
    <phoneticPr fontId="1" type="noConversion"/>
  </si>
  <si>
    <t>대</t>
    <phoneticPr fontId="1" type="noConversion"/>
  </si>
  <si>
    <t>291-2</t>
    <phoneticPr fontId="1" type="noConversion"/>
  </si>
  <si>
    <t>291-3</t>
    <phoneticPr fontId="1" type="noConversion"/>
  </si>
  <si>
    <t>도로</t>
    <phoneticPr fontId="1" type="noConversion"/>
  </si>
  <si>
    <t>291-4</t>
    <phoneticPr fontId="1" type="noConversion"/>
  </si>
  <si>
    <t>291-5</t>
    <phoneticPr fontId="1" type="noConversion"/>
  </si>
  <si>
    <t>291-6</t>
    <phoneticPr fontId="1" type="noConversion"/>
  </si>
  <si>
    <t>291-8</t>
    <phoneticPr fontId="1" type="noConversion"/>
  </si>
  <si>
    <t>291-9</t>
    <phoneticPr fontId="1" type="noConversion"/>
  </si>
  <si>
    <t>구거</t>
    <phoneticPr fontId="1" type="noConversion"/>
  </si>
  <si>
    <t>292</t>
    <phoneticPr fontId="1" type="noConversion"/>
  </si>
  <si>
    <t>292-1</t>
    <phoneticPr fontId="1" type="noConversion"/>
  </si>
  <si>
    <t>293</t>
    <phoneticPr fontId="1" type="noConversion"/>
  </si>
  <si>
    <t>293-2</t>
    <phoneticPr fontId="1" type="noConversion"/>
  </si>
  <si>
    <t>전</t>
    <phoneticPr fontId="1" type="noConversion"/>
  </si>
  <si>
    <t>293-3</t>
    <phoneticPr fontId="1" type="noConversion"/>
  </si>
  <si>
    <t>293-4</t>
    <phoneticPr fontId="1" type="noConversion"/>
  </si>
  <si>
    <t>294-2</t>
    <phoneticPr fontId="1" type="noConversion"/>
  </si>
  <si>
    <t>295</t>
    <phoneticPr fontId="1" type="noConversion"/>
  </si>
  <si>
    <t>과수원</t>
    <phoneticPr fontId="1" type="noConversion"/>
  </si>
  <si>
    <t>295-2</t>
    <phoneticPr fontId="1" type="noConversion"/>
  </si>
  <si>
    <t>296</t>
    <phoneticPr fontId="1" type="noConversion"/>
  </si>
  <si>
    <t>303</t>
    <phoneticPr fontId="1" type="noConversion"/>
  </si>
  <si>
    <t>303-2</t>
    <phoneticPr fontId="1" type="noConversion"/>
  </si>
  <si>
    <t>304-1</t>
    <phoneticPr fontId="1" type="noConversion"/>
  </si>
  <si>
    <t>304-2</t>
    <phoneticPr fontId="1" type="noConversion"/>
  </si>
  <si>
    <t>304-3</t>
    <phoneticPr fontId="1" type="noConversion"/>
  </si>
  <si>
    <t>305</t>
    <phoneticPr fontId="1" type="noConversion"/>
  </si>
  <si>
    <t>305-1</t>
    <phoneticPr fontId="1" type="noConversion"/>
  </si>
  <si>
    <t>305-2</t>
    <phoneticPr fontId="1" type="noConversion"/>
  </si>
  <si>
    <t>305-3</t>
    <phoneticPr fontId="1" type="noConversion"/>
  </si>
  <si>
    <t>306</t>
    <phoneticPr fontId="1" type="noConversion"/>
  </si>
  <si>
    <t>306-1</t>
    <phoneticPr fontId="1" type="noConversion"/>
  </si>
  <si>
    <t>306-2</t>
    <phoneticPr fontId="1" type="noConversion"/>
  </si>
  <si>
    <t>306-3</t>
    <phoneticPr fontId="1" type="noConversion"/>
  </si>
  <si>
    <t>307-3</t>
    <phoneticPr fontId="1" type="noConversion"/>
  </si>
  <si>
    <t>307-4</t>
    <phoneticPr fontId="1" type="noConversion"/>
  </si>
  <si>
    <t>307-5</t>
    <phoneticPr fontId="1" type="noConversion"/>
  </si>
  <si>
    <t>308-1</t>
    <phoneticPr fontId="1" type="noConversion"/>
  </si>
  <si>
    <t>308-2</t>
    <phoneticPr fontId="1" type="noConversion"/>
  </si>
  <si>
    <t>308-3</t>
    <phoneticPr fontId="1" type="noConversion"/>
  </si>
  <si>
    <t>308-4</t>
    <phoneticPr fontId="1" type="noConversion"/>
  </si>
  <si>
    <t>309</t>
    <phoneticPr fontId="1" type="noConversion"/>
  </si>
  <si>
    <t>310</t>
    <phoneticPr fontId="1" type="noConversion"/>
  </si>
  <si>
    <t>311</t>
    <phoneticPr fontId="1" type="noConversion"/>
  </si>
  <si>
    <t>312</t>
    <phoneticPr fontId="1" type="noConversion"/>
  </si>
  <si>
    <t>313</t>
    <phoneticPr fontId="1" type="noConversion"/>
  </si>
  <si>
    <t>315</t>
    <phoneticPr fontId="1" type="noConversion"/>
  </si>
  <si>
    <t>316</t>
    <phoneticPr fontId="1" type="noConversion"/>
  </si>
  <si>
    <t>317</t>
    <phoneticPr fontId="1" type="noConversion"/>
  </si>
  <si>
    <t>318</t>
    <phoneticPr fontId="1" type="noConversion"/>
  </si>
  <si>
    <t>319</t>
    <phoneticPr fontId="1" type="noConversion"/>
  </si>
  <si>
    <t>320</t>
    <phoneticPr fontId="1" type="noConversion"/>
  </si>
  <si>
    <t>321</t>
    <phoneticPr fontId="1" type="noConversion"/>
  </si>
  <si>
    <t>322</t>
    <phoneticPr fontId="1" type="noConversion"/>
  </si>
  <si>
    <t>323-1</t>
    <phoneticPr fontId="1" type="noConversion"/>
  </si>
  <si>
    <t>323-2</t>
    <phoneticPr fontId="1" type="noConversion"/>
  </si>
  <si>
    <t>323-3</t>
    <phoneticPr fontId="1" type="noConversion"/>
  </si>
  <si>
    <t>323-4</t>
    <phoneticPr fontId="1" type="noConversion"/>
  </si>
  <si>
    <t>324</t>
    <phoneticPr fontId="1" type="noConversion"/>
  </si>
  <si>
    <t>325-1</t>
    <phoneticPr fontId="1" type="noConversion"/>
  </si>
  <si>
    <t>325-2</t>
    <phoneticPr fontId="1" type="noConversion"/>
  </si>
  <si>
    <t>325-3</t>
    <phoneticPr fontId="1" type="noConversion"/>
  </si>
  <si>
    <t>325-5</t>
    <phoneticPr fontId="1" type="noConversion"/>
  </si>
  <si>
    <t>325-6</t>
    <phoneticPr fontId="1" type="noConversion"/>
  </si>
  <si>
    <t>325-7</t>
    <phoneticPr fontId="1" type="noConversion"/>
  </si>
  <si>
    <t>325-8</t>
    <phoneticPr fontId="1" type="noConversion"/>
  </si>
  <si>
    <t>326</t>
    <phoneticPr fontId="1" type="noConversion"/>
  </si>
  <si>
    <t>327-1</t>
    <phoneticPr fontId="1" type="noConversion"/>
  </si>
  <si>
    <t>327-2</t>
    <phoneticPr fontId="1" type="noConversion"/>
  </si>
  <si>
    <t>327-3</t>
    <phoneticPr fontId="1" type="noConversion"/>
  </si>
  <si>
    <t>328</t>
    <phoneticPr fontId="1" type="noConversion"/>
  </si>
  <si>
    <t>328-1</t>
    <phoneticPr fontId="1" type="noConversion"/>
  </si>
  <si>
    <t>329-1</t>
    <phoneticPr fontId="1" type="noConversion"/>
  </si>
  <si>
    <t>329-2</t>
    <phoneticPr fontId="1" type="noConversion"/>
  </si>
  <si>
    <t>창고용지</t>
    <phoneticPr fontId="1" type="noConversion"/>
  </si>
  <si>
    <t>329-3</t>
    <phoneticPr fontId="1" type="noConversion"/>
  </si>
  <si>
    <t>330</t>
    <phoneticPr fontId="1" type="noConversion"/>
  </si>
  <si>
    <t>331</t>
    <phoneticPr fontId="1" type="noConversion"/>
  </si>
  <si>
    <t>332-1</t>
    <phoneticPr fontId="1" type="noConversion"/>
  </si>
  <si>
    <t>332-2</t>
    <phoneticPr fontId="1" type="noConversion"/>
  </si>
  <si>
    <t>잡종지</t>
    <phoneticPr fontId="1" type="noConversion"/>
  </si>
  <si>
    <t>332-3</t>
    <phoneticPr fontId="1" type="noConversion"/>
  </si>
  <si>
    <t>332-4</t>
    <phoneticPr fontId="1" type="noConversion"/>
  </si>
  <si>
    <t>332-5</t>
    <phoneticPr fontId="1" type="noConversion"/>
  </si>
  <si>
    <t>333-1</t>
    <phoneticPr fontId="1" type="noConversion"/>
  </si>
  <si>
    <t>333-3</t>
    <phoneticPr fontId="1" type="noConversion"/>
  </si>
  <si>
    <t>333-4</t>
    <phoneticPr fontId="1" type="noConversion"/>
  </si>
  <si>
    <t>334</t>
    <phoneticPr fontId="1" type="noConversion"/>
  </si>
  <si>
    <t>335</t>
    <phoneticPr fontId="1" type="noConversion"/>
  </si>
  <si>
    <t>335-1</t>
    <phoneticPr fontId="1" type="noConversion"/>
  </si>
  <si>
    <t>340</t>
    <phoneticPr fontId="1" type="noConversion"/>
  </si>
  <si>
    <t>340-1</t>
    <phoneticPr fontId="1" type="noConversion"/>
  </si>
  <si>
    <t>353</t>
    <phoneticPr fontId="1" type="noConversion"/>
  </si>
  <si>
    <t>354-1</t>
    <phoneticPr fontId="1" type="noConversion"/>
  </si>
  <si>
    <t>354-2</t>
    <phoneticPr fontId="1" type="noConversion"/>
  </si>
  <si>
    <t>354-6</t>
    <phoneticPr fontId="1" type="noConversion"/>
  </si>
  <si>
    <t>354-8</t>
    <phoneticPr fontId="1" type="noConversion"/>
  </si>
  <si>
    <t>354-7</t>
    <phoneticPr fontId="1" type="noConversion"/>
  </si>
  <si>
    <t>355</t>
    <phoneticPr fontId="1" type="noConversion"/>
  </si>
  <si>
    <t>355-1</t>
    <phoneticPr fontId="1" type="noConversion"/>
  </si>
  <si>
    <t>하천</t>
    <phoneticPr fontId="1" type="noConversion"/>
  </si>
  <si>
    <t>356-2</t>
    <phoneticPr fontId="1" type="noConversion"/>
  </si>
  <si>
    <t>목장용지</t>
    <phoneticPr fontId="1" type="noConversion"/>
  </si>
  <si>
    <t>356-3</t>
    <phoneticPr fontId="1" type="noConversion"/>
  </si>
  <si>
    <t>356-6</t>
    <phoneticPr fontId="1" type="noConversion"/>
  </si>
  <si>
    <t>357-1</t>
    <phoneticPr fontId="1" type="noConversion"/>
  </si>
  <si>
    <t>357-2</t>
    <phoneticPr fontId="1" type="noConversion"/>
  </si>
  <si>
    <t>357-3</t>
    <phoneticPr fontId="1" type="noConversion"/>
  </si>
  <si>
    <t>357-4</t>
    <phoneticPr fontId="1" type="noConversion"/>
  </si>
  <si>
    <t>357-5</t>
    <phoneticPr fontId="1" type="noConversion"/>
  </si>
  <si>
    <t>357-6</t>
    <phoneticPr fontId="1" type="noConversion"/>
  </si>
  <si>
    <t>358</t>
    <phoneticPr fontId="1" type="noConversion"/>
  </si>
  <si>
    <t>385-1</t>
    <phoneticPr fontId="1" type="noConversion"/>
  </si>
  <si>
    <t>385-3</t>
    <phoneticPr fontId="1" type="noConversion"/>
  </si>
  <si>
    <t>385-6</t>
    <phoneticPr fontId="1" type="noConversion"/>
  </si>
  <si>
    <t>385-10</t>
    <phoneticPr fontId="1" type="noConversion"/>
  </si>
  <si>
    <t>385-11</t>
    <phoneticPr fontId="1" type="noConversion"/>
  </si>
  <si>
    <t>385-12</t>
    <phoneticPr fontId="1" type="noConversion"/>
  </si>
  <si>
    <t>385-13</t>
    <phoneticPr fontId="1" type="noConversion"/>
  </si>
  <si>
    <t>385-14</t>
    <phoneticPr fontId="1" type="noConversion"/>
  </si>
  <si>
    <t>385-15</t>
    <phoneticPr fontId="1" type="noConversion"/>
  </si>
  <si>
    <t>385-16</t>
    <phoneticPr fontId="1" type="noConversion"/>
  </si>
  <si>
    <t>385-17</t>
    <phoneticPr fontId="1" type="noConversion"/>
  </si>
  <si>
    <t>385-18</t>
    <phoneticPr fontId="1" type="noConversion"/>
  </si>
  <si>
    <t>385-19</t>
    <phoneticPr fontId="1" type="noConversion"/>
  </si>
  <si>
    <t>388</t>
    <phoneticPr fontId="1" type="noConversion"/>
  </si>
  <si>
    <t>388-1</t>
    <phoneticPr fontId="1" type="noConversion"/>
  </si>
  <si>
    <t>388-2</t>
    <phoneticPr fontId="1" type="noConversion"/>
  </si>
  <si>
    <t>411</t>
    <phoneticPr fontId="1" type="noConversion"/>
  </si>
  <si>
    <t>411-1</t>
    <phoneticPr fontId="1" type="noConversion"/>
  </si>
  <si>
    <t>411-2</t>
    <phoneticPr fontId="1" type="noConversion"/>
  </si>
  <si>
    <t>411-3</t>
    <phoneticPr fontId="1" type="noConversion"/>
  </si>
  <si>
    <t>412</t>
    <phoneticPr fontId="1" type="noConversion"/>
  </si>
  <si>
    <t>412-1</t>
    <phoneticPr fontId="1" type="noConversion"/>
  </si>
  <si>
    <t>413</t>
    <phoneticPr fontId="1" type="noConversion"/>
  </si>
  <si>
    <t>413-1</t>
    <phoneticPr fontId="1" type="noConversion"/>
  </si>
  <si>
    <t>413-2</t>
    <phoneticPr fontId="1" type="noConversion"/>
  </si>
  <si>
    <t>414</t>
    <phoneticPr fontId="1" type="noConversion"/>
  </si>
  <si>
    <t>414-1</t>
    <phoneticPr fontId="1" type="noConversion"/>
  </si>
  <si>
    <t>414-2</t>
    <phoneticPr fontId="1" type="noConversion"/>
  </si>
  <si>
    <t>414-3</t>
    <phoneticPr fontId="1" type="noConversion"/>
  </si>
  <si>
    <t>433</t>
    <phoneticPr fontId="1" type="noConversion"/>
  </si>
  <si>
    <t>434</t>
    <phoneticPr fontId="1" type="noConversion"/>
  </si>
  <si>
    <t>434-1</t>
    <phoneticPr fontId="1" type="noConversion"/>
  </si>
  <si>
    <t>435</t>
    <phoneticPr fontId="1" type="noConversion"/>
  </si>
  <si>
    <t>435-2</t>
    <phoneticPr fontId="1" type="noConversion"/>
  </si>
  <si>
    <t>435-3</t>
    <phoneticPr fontId="1" type="noConversion"/>
  </si>
  <si>
    <t>446</t>
    <phoneticPr fontId="1" type="noConversion"/>
  </si>
  <si>
    <t>447</t>
    <phoneticPr fontId="1" type="noConversion"/>
  </si>
  <si>
    <t>447-1</t>
    <phoneticPr fontId="1" type="noConversion"/>
  </si>
  <si>
    <t>449</t>
    <phoneticPr fontId="1" type="noConversion"/>
  </si>
  <si>
    <t>453-1</t>
    <phoneticPr fontId="1" type="noConversion"/>
  </si>
  <si>
    <t>453-2</t>
    <phoneticPr fontId="1" type="noConversion"/>
  </si>
  <si>
    <t>453-3</t>
    <phoneticPr fontId="1" type="noConversion"/>
  </si>
  <si>
    <t>453-4</t>
    <phoneticPr fontId="1" type="noConversion"/>
  </si>
  <si>
    <t>453-5</t>
    <phoneticPr fontId="1" type="noConversion"/>
  </si>
  <si>
    <t>453-6</t>
    <phoneticPr fontId="1" type="noConversion"/>
  </si>
  <si>
    <t>453-7</t>
    <phoneticPr fontId="1" type="noConversion"/>
  </si>
  <si>
    <t>453-8</t>
    <phoneticPr fontId="1" type="noConversion"/>
  </si>
  <si>
    <t>454</t>
    <phoneticPr fontId="1" type="noConversion"/>
  </si>
  <si>
    <t>454-1</t>
    <phoneticPr fontId="1" type="noConversion"/>
  </si>
  <si>
    <t>456</t>
    <phoneticPr fontId="1" type="noConversion"/>
  </si>
  <si>
    <t>456-1</t>
    <phoneticPr fontId="1" type="noConversion"/>
  </si>
  <si>
    <t>456-4</t>
    <phoneticPr fontId="1" type="noConversion"/>
  </si>
  <si>
    <t>457</t>
    <phoneticPr fontId="1" type="noConversion"/>
  </si>
  <si>
    <t>458-1</t>
    <phoneticPr fontId="1" type="noConversion"/>
  </si>
  <si>
    <t>458-2</t>
    <phoneticPr fontId="1" type="noConversion"/>
  </si>
  <si>
    <t>458-5</t>
    <phoneticPr fontId="1" type="noConversion"/>
  </si>
  <si>
    <t>458-6</t>
    <phoneticPr fontId="1" type="noConversion"/>
  </si>
  <si>
    <t>459</t>
    <phoneticPr fontId="1" type="noConversion"/>
  </si>
  <si>
    <t>460-1</t>
    <phoneticPr fontId="1" type="noConversion"/>
  </si>
  <si>
    <t>460-2</t>
    <phoneticPr fontId="1" type="noConversion"/>
  </si>
  <si>
    <t>460-3</t>
    <phoneticPr fontId="1" type="noConversion"/>
  </si>
  <si>
    <t>461-1</t>
    <phoneticPr fontId="1" type="noConversion"/>
  </si>
  <si>
    <t>461-2</t>
    <phoneticPr fontId="1" type="noConversion"/>
  </si>
  <si>
    <t>461-3</t>
    <phoneticPr fontId="1" type="noConversion"/>
  </si>
  <si>
    <t>461-4</t>
    <phoneticPr fontId="1" type="noConversion"/>
  </si>
  <si>
    <t>461-5</t>
    <phoneticPr fontId="1" type="noConversion"/>
  </si>
  <si>
    <t>461-6</t>
    <phoneticPr fontId="1" type="noConversion"/>
  </si>
  <si>
    <t>461-7</t>
    <phoneticPr fontId="1" type="noConversion"/>
  </si>
  <si>
    <t>461-8</t>
    <phoneticPr fontId="1" type="noConversion"/>
  </si>
  <si>
    <t>461-9</t>
    <phoneticPr fontId="1" type="noConversion"/>
  </si>
  <si>
    <t>461-10</t>
    <phoneticPr fontId="1" type="noConversion"/>
  </si>
  <si>
    <t>461-11</t>
    <phoneticPr fontId="1" type="noConversion"/>
  </si>
  <si>
    <t>461-12</t>
    <phoneticPr fontId="1" type="noConversion"/>
  </si>
  <si>
    <t>462-1</t>
    <phoneticPr fontId="1" type="noConversion"/>
  </si>
  <si>
    <t>462-5</t>
    <phoneticPr fontId="1" type="noConversion"/>
  </si>
  <si>
    <t>462-8</t>
    <phoneticPr fontId="1" type="noConversion"/>
  </si>
  <si>
    <t>463-1</t>
    <phoneticPr fontId="1" type="noConversion"/>
  </si>
  <si>
    <t>463-2</t>
    <phoneticPr fontId="1" type="noConversion"/>
  </si>
  <si>
    <t>463-3</t>
    <phoneticPr fontId="1" type="noConversion"/>
  </si>
  <si>
    <t>463-4</t>
    <phoneticPr fontId="1" type="noConversion"/>
  </si>
  <si>
    <t>463-5</t>
    <phoneticPr fontId="1" type="noConversion"/>
  </si>
  <si>
    <t>463-8</t>
    <phoneticPr fontId="1" type="noConversion"/>
  </si>
  <si>
    <t>464</t>
    <phoneticPr fontId="1" type="noConversion"/>
  </si>
  <si>
    <t>466-2</t>
    <phoneticPr fontId="1" type="noConversion"/>
  </si>
  <si>
    <t>469</t>
    <phoneticPr fontId="1" type="noConversion"/>
  </si>
  <si>
    <t>474</t>
    <phoneticPr fontId="1" type="noConversion"/>
  </si>
  <si>
    <t>560</t>
    <phoneticPr fontId="1" type="noConversion"/>
  </si>
  <si>
    <t>560-1</t>
    <phoneticPr fontId="1" type="noConversion"/>
  </si>
  <si>
    <t>560-2</t>
    <phoneticPr fontId="1" type="noConversion"/>
  </si>
  <si>
    <t>560-3</t>
    <phoneticPr fontId="1" type="noConversion"/>
  </si>
  <si>
    <t>561</t>
    <phoneticPr fontId="1" type="noConversion"/>
  </si>
  <si>
    <t>561-1</t>
    <phoneticPr fontId="1" type="noConversion"/>
  </si>
  <si>
    <t>561-2</t>
    <phoneticPr fontId="1" type="noConversion"/>
  </si>
  <si>
    <t>561-3</t>
    <phoneticPr fontId="1" type="noConversion"/>
  </si>
  <si>
    <t>593</t>
    <phoneticPr fontId="1" type="noConversion"/>
  </si>
  <si>
    <t>594</t>
    <phoneticPr fontId="1" type="noConversion"/>
  </si>
  <si>
    <t>594-1</t>
    <phoneticPr fontId="1" type="noConversion"/>
  </si>
  <si>
    <t>595-1</t>
    <phoneticPr fontId="1" type="noConversion"/>
  </si>
  <si>
    <t>595-2</t>
    <phoneticPr fontId="1" type="noConversion"/>
  </si>
  <si>
    <t>종교용지</t>
    <phoneticPr fontId="1" type="noConversion"/>
  </si>
  <si>
    <t>596</t>
    <phoneticPr fontId="1" type="noConversion"/>
  </si>
  <si>
    <t>597</t>
    <phoneticPr fontId="1" type="noConversion"/>
  </si>
  <si>
    <t>598-1</t>
    <phoneticPr fontId="1" type="noConversion"/>
  </si>
  <si>
    <t>598-2</t>
    <phoneticPr fontId="1" type="noConversion"/>
  </si>
  <si>
    <t>598-3</t>
    <phoneticPr fontId="1" type="noConversion"/>
  </si>
  <si>
    <t>598-4</t>
    <phoneticPr fontId="1" type="noConversion"/>
  </si>
  <si>
    <t>598-5</t>
    <phoneticPr fontId="1" type="noConversion"/>
  </si>
  <si>
    <t>598-6</t>
    <phoneticPr fontId="1" type="noConversion"/>
  </si>
  <si>
    <t>598-7</t>
    <phoneticPr fontId="1" type="noConversion"/>
  </si>
  <si>
    <t>598-8</t>
    <phoneticPr fontId="1" type="noConversion"/>
  </si>
  <si>
    <t>598-9</t>
    <phoneticPr fontId="1" type="noConversion"/>
  </si>
  <si>
    <t>598-10</t>
    <phoneticPr fontId="1" type="noConversion"/>
  </si>
  <si>
    <t>598-11</t>
    <phoneticPr fontId="1" type="noConversion"/>
  </si>
  <si>
    <t>598-12</t>
    <phoneticPr fontId="1" type="noConversion"/>
  </si>
  <si>
    <t>599</t>
    <phoneticPr fontId="1" type="noConversion"/>
  </si>
  <si>
    <t>600-1</t>
    <phoneticPr fontId="1" type="noConversion"/>
  </si>
  <si>
    <t>600-3</t>
    <phoneticPr fontId="1" type="noConversion"/>
  </si>
  <si>
    <t>600-4</t>
    <phoneticPr fontId="1" type="noConversion"/>
  </si>
  <si>
    <t>600-5</t>
    <phoneticPr fontId="1" type="noConversion"/>
  </si>
  <si>
    <t>600-9</t>
    <phoneticPr fontId="1" type="noConversion"/>
  </si>
  <si>
    <t>600-10</t>
    <phoneticPr fontId="1" type="noConversion"/>
  </si>
  <si>
    <t>600-11</t>
    <phoneticPr fontId="1" type="noConversion"/>
  </si>
  <si>
    <t>600-13</t>
    <phoneticPr fontId="1" type="noConversion"/>
  </si>
  <si>
    <t>600-14</t>
    <phoneticPr fontId="1" type="noConversion"/>
  </si>
  <si>
    <t>600-15</t>
    <phoneticPr fontId="1" type="noConversion"/>
  </si>
  <si>
    <t>601-2</t>
    <phoneticPr fontId="1" type="noConversion"/>
  </si>
  <si>
    <t>601-4</t>
    <phoneticPr fontId="1" type="noConversion"/>
  </si>
  <si>
    <t>601-5</t>
    <phoneticPr fontId="1" type="noConversion"/>
  </si>
  <si>
    <t>601-6</t>
    <phoneticPr fontId="1" type="noConversion"/>
  </si>
  <si>
    <t>601-7</t>
    <phoneticPr fontId="1" type="noConversion"/>
  </si>
  <si>
    <t>601-8</t>
    <phoneticPr fontId="1" type="noConversion"/>
  </si>
  <si>
    <t>601-10</t>
    <phoneticPr fontId="1" type="noConversion"/>
  </si>
  <si>
    <t>602-2</t>
    <phoneticPr fontId="1" type="noConversion"/>
  </si>
  <si>
    <t>602-3</t>
    <phoneticPr fontId="1" type="noConversion"/>
  </si>
  <si>
    <t>602-4</t>
    <phoneticPr fontId="1" type="noConversion"/>
  </si>
  <si>
    <t>602-5</t>
    <phoneticPr fontId="1" type="noConversion"/>
  </si>
  <si>
    <t>602-6</t>
    <phoneticPr fontId="1" type="noConversion"/>
  </si>
  <si>
    <t>602-7</t>
    <phoneticPr fontId="1" type="noConversion"/>
  </si>
  <si>
    <t>602-11</t>
    <phoneticPr fontId="1" type="noConversion"/>
  </si>
  <si>
    <t>603-1</t>
    <phoneticPr fontId="1" type="noConversion"/>
  </si>
  <si>
    <t>603-2</t>
    <phoneticPr fontId="1" type="noConversion"/>
  </si>
  <si>
    <t>604-1</t>
    <phoneticPr fontId="1" type="noConversion"/>
  </si>
  <si>
    <t>604-2</t>
    <phoneticPr fontId="1" type="noConversion"/>
  </si>
  <si>
    <t>605-1</t>
    <phoneticPr fontId="1" type="noConversion"/>
  </si>
  <si>
    <t>605-2</t>
    <phoneticPr fontId="1" type="noConversion"/>
  </si>
  <si>
    <t>605-3</t>
    <phoneticPr fontId="1" type="noConversion"/>
  </si>
  <si>
    <t>605-4</t>
    <phoneticPr fontId="1" type="noConversion"/>
  </si>
  <si>
    <t>605-5</t>
    <phoneticPr fontId="1" type="noConversion"/>
  </si>
  <si>
    <t>605-7</t>
    <phoneticPr fontId="1" type="noConversion"/>
  </si>
  <si>
    <t>605-10</t>
    <phoneticPr fontId="1" type="noConversion"/>
  </si>
  <si>
    <t>605-11</t>
    <phoneticPr fontId="1" type="noConversion"/>
  </si>
  <si>
    <t>605-12</t>
    <phoneticPr fontId="1" type="noConversion"/>
  </si>
  <si>
    <t>605-13</t>
    <phoneticPr fontId="1" type="noConversion"/>
  </si>
  <si>
    <t>605-14</t>
    <phoneticPr fontId="1" type="noConversion"/>
  </si>
  <si>
    <t>605-15</t>
    <phoneticPr fontId="1" type="noConversion"/>
  </si>
  <si>
    <t>605-16</t>
    <phoneticPr fontId="1" type="noConversion"/>
  </si>
  <si>
    <t>605-17</t>
    <phoneticPr fontId="1" type="noConversion"/>
  </si>
  <si>
    <t>606</t>
    <phoneticPr fontId="1" type="noConversion"/>
  </si>
  <si>
    <t>607-1</t>
    <phoneticPr fontId="1" type="noConversion"/>
  </si>
  <si>
    <t>607-2</t>
    <phoneticPr fontId="1" type="noConversion"/>
  </si>
  <si>
    <t>608</t>
    <phoneticPr fontId="1" type="noConversion"/>
  </si>
  <si>
    <t>609-1</t>
    <phoneticPr fontId="1" type="noConversion"/>
  </si>
  <si>
    <t>609-2</t>
    <phoneticPr fontId="1" type="noConversion"/>
  </si>
  <si>
    <t>609-3</t>
    <phoneticPr fontId="1" type="noConversion"/>
  </si>
  <si>
    <t>610-1</t>
    <phoneticPr fontId="1" type="noConversion"/>
  </si>
  <si>
    <t>610-2</t>
    <phoneticPr fontId="1" type="noConversion"/>
  </si>
  <si>
    <t>610-3</t>
    <phoneticPr fontId="1" type="noConversion"/>
  </si>
  <si>
    <t>612-1</t>
    <phoneticPr fontId="1" type="noConversion"/>
  </si>
  <si>
    <t>612-3</t>
    <phoneticPr fontId="1" type="noConversion"/>
  </si>
  <si>
    <t>612-4</t>
    <phoneticPr fontId="1" type="noConversion"/>
  </si>
  <si>
    <t>613</t>
    <phoneticPr fontId="1" type="noConversion"/>
  </si>
  <si>
    <t>613-1</t>
    <phoneticPr fontId="1" type="noConversion"/>
  </si>
  <si>
    <t>613-2</t>
    <phoneticPr fontId="1" type="noConversion"/>
  </si>
  <si>
    <t>613-3</t>
    <phoneticPr fontId="1" type="noConversion"/>
  </si>
  <si>
    <t>613-4</t>
    <phoneticPr fontId="1" type="noConversion"/>
  </si>
  <si>
    <t>613-5</t>
    <phoneticPr fontId="1" type="noConversion"/>
  </si>
  <si>
    <t>614-1</t>
    <phoneticPr fontId="1" type="noConversion"/>
  </si>
  <si>
    <t>614-2</t>
    <phoneticPr fontId="1" type="noConversion"/>
  </si>
  <si>
    <t>614-3</t>
    <phoneticPr fontId="1" type="noConversion"/>
  </si>
  <si>
    <t>614-4</t>
    <phoneticPr fontId="1" type="noConversion"/>
  </si>
  <si>
    <t>614-5</t>
    <phoneticPr fontId="1" type="noConversion"/>
  </si>
  <si>
    <t>614-6</t>
    <phoneticPr fontId="1" type="noConversion"/>
  </si>
  <si>
    <t>614-7</t>
    <phoneticPr fontId="1" type="noConversion"/>
  </si>
  <si>
    <t>614-9</t>
    <phoneticPr fontId="1" type="noConversion"/>
  </si>
  <si>
    <t>614-8</t>
    <phoneticPr fontId="1" type="noConversion"/>
  </si>
  <si>
    <t>615-1</t>
    <phoneticPr fontId="1" type="noConversion"/>
  </si>
  <si>
    <t>615-3</t>
    <phoneticPr fontId="1" type="noConversion"/>
  </si>
  <si>
    <t>616</t>
    <phoneticPr fontId="1" type="noConversion"/>
  </si>
  <si>
    <t>619</t>
    <phoneticPr fontId="1" type="noConversion"/>
  </si>
  <si>
    <t>621</t>
    <phoneticPr fontId="1" type="noConversion"/>
  </si>
  <si>
    <t>621-1</t>
    <phoneticPr fontId="1" type="noConversion"/>
  </si>
  <si>
    <t>621-2</t>
    <phoneticPr fontId="1" type="noConversion"/>
  </si>
  <si>
    <t>621-3</t>
    <phoneticPr fontId="1" type="noConversion"/>
  </si>
  <si>
    <t>621-4</t>
    <phoneticPr fontId="1" type="noConversion"/>
  </si>
  <si>
    <t>621-5</t>
    <phoneticPr fontId="1" type="noConversion"/>
  </si>
  <si>
    <t>621-6</t>
    <phoneticPr fontId="1" type="noConversion"/>
  </si>
  <si>
    <t>621-7</t>
    <phoneticPr fontId="1" type="noConversion"/>
  </si>
  <si>
    <t>621-8</t>
    <phoneticPr fontId="1" type="noConversion"/>
  </si>
  <si>
    <t>622</t>
    <phoneticPr fontId="1" type="noConversion"/>
  </si>
  <si>
    <t>622-1</t>
    <phoneticPr fontId="1" type="noConversion"/>
  </si>
  <si>
    <t>624</t>
    <phoneticPr fontId="1" type="noConversion"/>
  </si>
  <si>
    <t>625-1</t>
    <phoneticPr fontId="1" type="noConversion"/>
  </si>
  <si>
    <t>625-2</t>
    <phoneticPr fontId="1" type="noConversion"/>
  </si>
  <si>
    <t>626</t>
    <phoneticPr fontId="1" type="noConversion"/>
  </si>
  <si>
    <t>626-1</t>
    <phoneticPr fontId="1" type="noConversion"/>
  </si>
  <si>
    <t>627</t>
    <phoneticPr fontId="1" type="noConversion"/>
  </si>
  <si>
    <t>627-1</t>
    <phoneticPr fontId="1" type="noConversion"/>
  </si>
  <si>
    <t>627-2</t>
    <phoneticPr fontId="1" type="noConversion"/>
  </si>
  <si>
    <t>627-3</t>
    <phoneticPr fontId="1" type="noConversion"/>
  </si>
  <si>
    <t>627-4</t>
    <phoneticPr fontId="1" type="noConversion"/>
  </si>
  <si>
    <t>628</t>
    <phoneticPr fontId="1" type="noConversion"/>
  </si>
  <si>
    <t>628-1</t>
    <phoneticPr fontId="1" type="noConversion"/>
  </si>
  <si>
    <t>628-2</t>
    <phoneticPr fontId="1" type="noConversion"/>
  </si>
  <si>
    <t>628-3</t>
    <phoneticPr fontId="1" type="noConversion"/>
  </si>
  <si>
    <t>628-7</t>
    <phoneticPr fontId="1" type="noConversion"/>
  </si>
  <si>
    <t>630</t>
    <phoneticPr fontId="1" type="noConversion"/>
  </si>
  <si>
    <t>631</t>
    <phoneticPr fontId="1" type="noConversion"/>
  </si>
  <si>
    <t>631-1</t>
    <phoneticPr fontId="1" type="noConversion"/>
  </si>
  <si>
    <t>631-2</t>
    <phoneticPr fontId="1" type="noConversion"/>
  </si>
  <si>
    <t>631-3</t>
    <phoneticPr fontId="1" type="noConversion"/>
  </si>
  <si>
    <t>631-4</t>
    <phoneticPr fontId="1" type="noConversion"/>
  </si>
  <si>
    <t>631-5</t>
    <phoneticPr fontId="1" type="noConversion"/>
  </si>
  <si>
    <t>631-6</t>
    <phoneticPr fontId="1" type="noConversion"/>
  </si>
  <si>
    <t>631-7</t>
    <phoneticPr fontId="1" type="noConversion"/>
  </si>
  <si>
    <t>632-6</t>
    <phoneticPr fontId="1" type="noConversion"/>
  </si>
  <si>
    <t>638-1</t>
    <phoneticPr fontId="1" type="noConversion"/>
  </si>
  <si>
    <t>645</t>
    <phoneticPr fontId="1" type="noConversion"/>
  </si>
  <si>
    <t>645-1</t>
    <phoneticPr fontId="1" type="noConversion"/>
  </si>
  <si>
    <t>645-2</t>
    <phoneticPr fontId="1" type="noConversion"/>
  </si>
  <si>
    <t>646</t>
    <phoneticPr fontId="1" type="noConversion"/>
  </si>
  <si>
    <t>646-1</t>
    <phoneticPr fontId="1" type="noConversion"/>
  </si>
  <si>
    <t>647</t>
    <phoneticPr fontId="1" type="noConversion"/>
  </si>
  <si>
    <t>648</t>
    <phoneticPr fontId="1" type="noConversion"/>
  </si>
  <si>
    <t>690</t>
    <phoneticPr fontId="1" type="noConversion"/>
  </si>
  <si>
    <t>692-1</t>
    <phoneticPr fontId="1" type="noConversion"/>
  </si>
  <si>
    <t>696-1</t>
    <phoneticPr fontId="1" type="noConversion"/>
  </si>
  <si>
    <t>699-3</t>
    <phoneticPr fontId="1" type="noConversion"/>
  </si>
  <si>
    <t>288</t>
    <phoneticPr fontId="1" type="noConversion"/>
  </si>
  <si>
    <t>합계</t>
    <phoneticPr fontId="1" type="noConversion"/>
  </si>
  <si>
    <t>-</t>
    <phoneticPr fontId="1" type="noConversion"/>
  </si>
  <si>
    <t>말소</t>
    <phoneticPr fontId="1" type="noConversion"/>
  </si>
  <si>
    <t>603-3</t>
    <phoneticPr fontId="1" type="noConversion"/>
  </si>
  <si>
    <t>도로</t>
    <phoneticPr fontId="1" type="noConversion"/>
  </si>
  <si>
    <t>가동지구 지적확정조서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</si>
</sst>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_-;\-* #,##0.0_-;_-* &quot;-&quot;_-;_-@_-"/>
    <numFmt numFmtId="177" formatCode="#,##0.0_);[Red]\(#,##0.0\)"/>
    <numFmt numFmtId="178" formatCode="#,##0.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rgb="FF00000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26"/>
      <color rgb="FF0000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/>
      <top style="medium">
        <color rgb="FF000000"/>
      </top>
      <bottom style="thin">
        <color rgb="FF787878"/>
      </bottom>
      <diagonal/>
    </border>
    <border>
      <left/>
      <right style="thin">
        <color theme="1"/>
      </right>
      <top style="medium">
        <color rgb="FF000000"/>
      </top>
      <bottom style="thin">
        <color rgb="FF787878"/>
      </bottom>
      <diagonal/>
    </border>
    <border>
      <left style="thin">
        <color theme="1"/>
      </left>
      <right/>
      <top style="medium">
        <color rgb="FF000000"/>
      </top>
      <bottom style="thin">
        <color rgb="FF787878"/>
      </bottom>
      <diagonal/>
    </border>
    <border>
      <left/>
      <right/>
      <top style="medium">
        <color rgb="FF000000"/>
      </top>
      <bottom style="thin">
        <color rgb="FF787878"/>
      </bottom>
      <diagonal/>
    </border>
    <border>
      <left/>
      <right style="thin">
        <color rgb="FF787878"/>
      </right>
      <top style="medium">
        <color rgb="FF000000"/>
      </top>
      <bottom style="thin">
        <color rgb="FF78787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787878"/>
      </left>
      <right style="thin">
        <color rgb="FF78787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787878"/>
      </left>
      <right style="thin">
        <color rgb="FF787878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787878"/>
      </right>
      <top style="medium">
        <color rgb="FF000000"/>
      </top>
      <bottom/>
      <diagonal/>
    </border>
    <border>
      <left style="thick">
        <color rgb="FF000000"/>
      </left>
      <right style="thin">
        <color rgb="FF787878"/>
      </right>
      <top/>
      <bottom/>
      <diagonal/>
    </border>
    <border>
      <left style="thick">
        <color rgb="FF000000"/>
      </left>
      <right style="thin">
        <color rgb="FF787878"/>
      </right>
      <top/>
      <bottom style="double">
        <color rgb="FF000000"/>
      </bottom>
      <diagonal/>
    </border>
    <border>
      <left style="thin">
        <color rgb="FF787878"/>
      </left>
      <right style="thin">
        <color rgb="FF787878"/>
      </right>
      <top/>
      <bottom style="double">
        <color rgb="FF000000"/>
      </bottom>
      <diagonal/>
    </border>
    <border>
      <left style="thin">
        <color rgb="FF787878"/>
      </left>
      <right style="thin">
        <color rgb="FF787878"/>
      </right>
      <top style="thin">
        <color rgb="FF000000"/>
      </top>
      <bottom/>
      <diagonal/>
    </border>
    <border>
      <left style="thin">
        <color rgb="FF787878"/>
      </left>
      <right style="thin">
        <color rgb="FF787878"/>
      </right>
      <top/>
      <bottom/>
      <diagonal/>
    </border>
    <border>
      <left style="thick">
        <color rgb="FF000000"/>
      </left>
      <right style="thin">
        <color rgb="FF787878"/>
      </right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787878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787878"/>
      </right>
      <top/>
      <bottom style="thin">
        <color rgb="FF000000"/>
      </bottom>
      <diagonal/>
    </border>
    <border>
      <left style="thin">
        <color rgb="FF787878"/>
      </left>
      <right style="thin">
        <color rgb="FF787878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10" fillId="0" borderId="8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76" fontId="10" fillId="0" borderId="13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/>
    </xf>
    <xf numFmtId="178" fontId="8" fillId="0" borderId="26" xfId="0" applyNumberFormat="1" applyFont="1" applyFill="1" applyBorder="1" applyAlignment="1">
      <alignment horizontal="center" vertical="center" wrapText="1"/>
    </xf>
    <xf numFmtId="176" fontId="10" fillId="0" borderId="27" xfId="1" applyNumberFormat="1" applyFont="1" applyFill="1" applyBorder="1" applyAlignment="1">
      <alignment horizontal="center" vertical="center" wrapText="1"/>
    </xf>
    <xf numFmtId="176" fontId="7" fillId="0" borderId="27" xfId="1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7" fontId="8" fillId="0" borderId="21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3333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Downloads/&#44032;&#46041;&#51648;&#44396;&#54869;&#51221;&#51312;&#49436;(&#44256;&#49884;&#50857;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동지구"/>
    </sheetNames>
    <sheetDataSet>
      <sheetData sheetId="0">
        <row r="7">
          <cell r="G7">
            <v>288</v>
          </cell>
          <cell r="H7" t="str">
            <v>답</v>
          </cell>
          <cell r="I7">
            <v>349.1</v>
          </cell>
          <cell r="J7">
            <v>349.1</v>
          </cell>
          <cell r="K7" t="b">
            <v>1</v>
          </cell>
          <cell r="L7">
            <v>0.1</v>
          </cell>
          <cell r="M7">
            <v>0</v>
          </cell>
          <cell r="N7" t="str">
            <v>영*군</v>
          </cell>
          <cell r="O7" t="str">
            <v xml:space="preserve"> </v>
          </cell>
        </row>
        <row r="8">
          <cell r="G8" t="str">
            <v>288-1</v>
          </cell>
          <cell r="H8" t="str">
            <v>답</v>
          </cell>
          <cell r="I8">
            <v>343.9</v>
          </cell>
          <cell r="J8">
            <v>343.9</v>
          </cell>
          <cell r="K8" t="b">
            <v>1</v>
          </cell>
          <cell r="L8">
            <v>0</v>
          </cell>
          <cell r="M8">
            <v>1.1000000000000001</v>
          </cell>
          <cell r="N8" t="str">
            <v>영*군</v>
          </cell>
          <cell r="O8" t="str">
            <v xml:space="preserve"> </v>
          </cell>
        </row>
        <row r="9">
          <cell r="G9">
            <v>289</v>
          </cell>
          <cell r="H9" t="str">
            <v>답</v>
          </cell>
          <cell r="I9">
            <v>30.2</v>
          </cell>
          <cell r="J9">
            <v>30.2</v>
          </cell>
          <cell r="K9" t="b">
            <v>1</v>
          </cell>
          <cell r="L9">
            <v>1.2</v>
          </cell>
          <cell r="M9">
            <v>0</v>
          </cell>
          <cell r="N9" t="str">
            <v>영*군</v>
          </cell>
          <cell r="O9" t="str">
            <v xml:space="preserve"> </v>
          </cell>
        </row>
        <row r="10">
          <cell r="G10" t="str">
            <v>289-1</v>
          </cell>
          <cell r="H10" t="str">
            <v>답</v>
          </cell>
          <cell r="I10">
            <v>35</v>
          </cell>
          <cell r="J10">
            <v>35</v>
          </cell>
          <cell r="K10" t="b">
            <v>1</v>
          </cell>
          <cell r="L10">
            <v>0</v>
          </cell>
          <cell r="M10">
            <v>0</v>
          </cell>
          <cell r="N10" t="str">
            <v>장*진</v>
          </cell>
          <cell r="O10" t="str">
            <v>경기도 성남시 분당구 금곡로 *** ***동 ***호</v>
          </cell>
        </row>
        <row r="11">
          <cell r="G11" t="str">
            <v>289-2</v>
          </cell>
          <cell r="H11" t="str">
            <v>답</v>
          </cell>
          <cell r="I11">
            <v>414.6</v>
          </cell>
          <cell r="J11">
            <v>414.6</v>
          </cell>
          <cell r="K11" t="b">
            <v>1</v>
          </cell>
          <cell r="L11">
            <v>9.6</v>
          </cell>
          <cell r="M11">
            <v>0</v>
          </cell>
          <cell r="N11" t="str">
            <v>영*군</v>
          </cell>
          <cell r="O11" t="str">
            <v xml:space="preserve"> </v>
          </cell>
        </row>
        <row r="12">
          <cell r="G12">
            <v>290</v>
          </cell>
          <cell r="H12" t="str">
            <v>답</v>
          </cell>
          <cell r="I12">
            <v>61.7</v>
          </cell>
          <cell r="J12">
            <v>61.7</v>
          </cell>
          <cell r="K12" t="b">
            <v>1</v>
          </cell>
          <cell r="L12">
            <v>0.7</v>
          </cell>
          <cell r="M12">
            <v>0</v>
          </cell>
          <cell r="N12" t="str">
            <v>영*군</v>
          </cell>
          <cell r="O12" t="str">
            <v xml:space="preserve"> </v>
          </cell>
        </row>
        <row r="13">
          <cell r="G13" t="str">
            <v>290-1</v>
          </cell>
          <cell r="H13" t="str">
            <v>답</v>
          </cell>
          <cell r="I13">
            <v>75.3</v>
          </cell>
          <cell r="J13">
            <v>75.3</v>
          </cell>
          <cell r="K13" t="b">
            <v>1</v>
          </cell>
          <cell r="L13">
            <v>0</v>
          </cell>
          <cell r="M13">
            <v>5.7</v>
          </cell>
          <cell r="N13" t="str">
            <v>영*군</v>
          </cell>
          <cell r="O13" t="str">
            <v xml:space="preserve"> </v>
          </cell>
        </row>
        <row r="14">
          <cell r="G14" t="str">
            <v>290-2</v>
          </cell>
          <cell r="H14" t="str">
            <v>답</v>
          </cell>
          <cell r="I14">
            <v>560.1</v>
          </cell>
          <cell r="J14">
            <v>560.1</v>
          </cell>
          <cell r="K14" t="b">
            <v>1</v>
          </cell>
          <cell r="L14">
            <v>8.1</v>
          </cell>
          <cell r="M14">
            <v>0</v>
          </cell>
          <cell r="N14" t="str">
            <v>영*군</v>
          </cell>
          <cell r="O14" t="str">
            <v xml:space="preserve"> </v>
          </cell>
        </row>
        <row r="15">
          <cell r="G15" t="str">
            <v>291-1</v>
          </cell>
          <cell r="H15" t="str">
            <v>대</v>
          </cell>
          <cell r="I15">
            <v>121</v>
          </cell>
          <cell r="J15">
            <v>121</v>
          </cell>
          <cell r="K15" t="b">
            <v>1</v>
          </cell>
          <cell r="L15">
            <v>42</v>
          </cell>
          <cell r="M15">
            <v>0</v>
          </cell>
          <cell r="N15" t="str">
            <v>최*혁</v>
          </cell>
          <cell r="O15" t="str">
            <v>대전광역시 대덕구 대덕대로****번길 ** ***동 ***호</v>
          </cell>
        </row>
        <row r="16">
          <cell r="G16" t="str">
            <v>291-2</v>
          </cell>
          <cell r="H16" t="str">
            <v>대</v>
          </cell>
          <cell r="I16">
            <v>140</v>
          </cell>
          <cell r="J16">
            <v>140</v>
          </cell>
          <cell r="K16" t="b">
            <v>1</v>
          </cell>
          <cell r="L16">
            <v>14</v>
          </cell>
          <cell r="M16">
            <v>0</v>
          </cell>
          <cell r="N16" t="str">
            <v>박*봉</v>
          </cell>
          <cell r="O16" t="str">
            <v xml:space="preserve">충청북도 영동군 양강면 두릉*길 **  </v>
          </cell>
        </row>
        <row r="17">
          <cell r="G17" t="str">
            <v>291-3</v>
          </cell>
          <cell r="H17" t="str">
            <v>도로</v>
          </cell>
          <cell r="I17">
            <v>8.4</v>
          </cell>
          <cell r="J17">
            <v>8.4</v>
          </cell>
          <cell r="K17" t="b">
            <v>1</v>
          </cell>
          <cell r="L17">
            <v>0</v>
          </cell>
          <cell r="M17">
            <v>0.6</v>
          </cell>
          <cell r="N17" t="str">
            <v>영*군</v>
          </cell>
          <cell r="O17" t="str">
            <v xml:space="preserve"> </v>
          </cell>
        </row>
        <row r="18">
          <cell r="G18" t="str">
            <v>291-4</v>
          </cell>
          <cell r="H18" t="str">
            <v>대</v>
          </cell>
          <cell r="I18">
            <v>158.1</v>
          </cell>
          <cell r="J18">
            <v>158.1</v>
          </cell>
          <cell r="K18" t="b">
            <v>1</v>
          </cell>
          <cell r="L18">
            <v>0</v>
          </cell>
          <cell r="M18">
            <v>8.9</v>
          </cell>
          <cell r="N18" t="str">
            <v>영*군</v>
          </cell>
          <cell r="O18" t="str">
            <v xml:space="preserve"> </v>
          </cell>
        </row>
        <row r="19">
          <cell r="G19" t="str">
            <v>291-5</v>
          </cell>
          <cell r="H19" t="str">
            <v>대</v>
          </cell>
          <cell r="I19">
            <v>215.8</v>
          </cell>
          <cell r="J19">
            <v>215.8</v>
          </cell>
          <cell r="K19" t="b">
            <v>1</v>
          </cell>
          <cell r="L19">
            <v>0</v>
          </cell>
          <cell r="M19">
            <v>6.2</v>
          </cell>
          <cell r="N19" t="str">
            <v>영*군</v>
          </cell>
          <cell r="O19" t="str">
            <v xml:space="preserve"> </v>
          </cell>
        </row>
        <row r="20">
          <cell r="G20" t="str">
            <v>291-6</v>
          </cell>
          <cell r="H20" t="str">
            <v>도로</v>
          </cell>
          <cell r="I20">
            <v>45.2</v>
          </cell>
          <cell r="J20">
            <v>45.2</v>
          </cell>
          <cell r="K20" t="b">
            <v>1</v>
          </cell>
          <cell r="L20">
            <v>4.2</v>
          </cell>
          <cell r="M20">
            <v>0</v>
          </cell>
          <cell r="N20" t="str">
            <v>영*군</v>
          </cell>
          <cell r="O20" t="str">
            <v xml:space="preserve"> </v>
          </cell>
        </row>
        <row r="21">
          <cell r="G21" t="str">
            <v>291-8</v>
          </cell>
          <cell r="H21" t="str">
            <v>도로</v>
          </cell>
          <cell r="I21">
            <v>125.7</v>
          </cell>
          <cell r="J21">
            <v>125.7</v>
          </cell>
          <cell r="K21" t="b">
            <v>1</v>
          </cell>
          <cell r="L21">
            <v>125.7</v>
          </cell>
          <cell r="M21">
            <v>0</v>
          </cell>
          <cell r="N21" t="str">
            <v>영*군</v>
          </cell>
        </row>
        <row r="22">
          <cell r="G22" t="str">
            <v>291-9</v>
          </cell>
          <cell r="H22" t="str">
            <v>구거</v>
          </cell>
          <cell r="I22">
            <v>46.6</v>
          </cell>
          <cell r="J22">
            <v>46.6</v>
          </cell>
          <cell r="K22" t="b">
            <v>1</v>
          </cell>
          <cell r="L22">
            <v>46.6</v>
          </cell>
          <cell r="M22">
            <v>0</v>
          </cell>
          <cell r="N22" t="str">
            <v>영*군</v>
          </cell>
        </row>
        <row r="23">
          <cell r="G23">
            <v>292</v>
          </cell>
          <cell r="H23" t="str">
            <v>대</v>
          </cell>
          <cell r="I23">
            <v>206</v>
          </cell>
          <cell r="J23">
            <v>206</v>
          </cell>
          <cell r="K23" t="b">
            <v>1</v>
          </cell>
          <cell r="L23">
            <v>0</v>
          </cell>
          <cell r="M23">
            <v>5</v>
          </cell>
          <cell r="N23" t="str">
            <v>최*숙</v>
          </cell>
          <cell r="O23" t="str">
            <v xml:space="preserve">충청북도 영동군 양강면 가동길 ***  </v>
          </cell>
        </row>
        <row r="24">
          <cell r="G24" t="str">
            <v>292-1</v>
          </cell>
          <cell r="H24" t="str">
            <v>대</v>
          </cell>
          <cell r="I24">
            <v>1.2</v>
          </cell>
          <cell r="J24" t="e">
            <v>#N/A</v>
          </cell>
          <cell r="K24" t="e">
            <v>#N/A</v>
          </cell>
          <cell r="L24">
            <v>0.2</v>
          </cell>
          <cell r="M24">
            <v>0</v>
          </cell>
          <cell r="N24" t="str">
            <v>영*군</v>
          </cell>
          <cell r="O24" t="str">
            <v xml:space="preserve"> </v>
          </cell>
        </row>
        <row r="25">
          <cell r="G25">
            <v>293</v>
          </cell>
          <cell r="H25" t="str">
            <v>대</v>
          </cell>
          <cell r="I25">
            <v>513</v>
          </cell>
          <cell r="J25">
            <v>513</v>
          </cell>
          <cell r="K25" t="b">
            <v>1</v>
          </cell>
          <cell r="L25">
            <v>0</v>
          </cell>
          <cell r="M25">
            <v>0</v>
          </cell>
          <cell r="N25" t="str">
            <v>황*선</v>
          </cell>
          <cell r="O25" t="str">
            <v xml:space="preserve">충청북도 영동군 양강면 가동길 ***  </v>
          </cell>
        </row>
        <row r="26">
          <cell r="G26" t="str">
            <v>293-2</v>
          </cell>
          <cell r="H26" t="str">
            <v>전</v>
          </cell>
          <cell r="I26">
            <v>105.5</v>
          </cell>
          <cell r="J26">
            <v>105.5</v>
          </cell>
          <cell r="K26" t="b">
            <v>1</v>
          </cell>
          <cell r="L26">
            <v>3.5</v>
          </cell>
          <cell r="M26">
            <v>0</v>
          </cell>
          <cell r="N26" t="str">
            <v>영*군</v>
          </cell>
          <cell r="O26" t="str">
            <v xml:space="preserve"> </v>
          </cell>
        </row>
        <row r="27">
          <cell r="G27" t="str">
            <v>293-3</v>
          </cell>
          <cell r="H27" t="str">
            <v>전</v>
          </cell>
          <cell r="I27">
            <v>85</v>
          </cell>
          <cell r="J27">
            <v>85</v>
          </cell>
          <cell r="K27" t="b">
            <v>1</v>
          </cell>
          <cell r="L27">
            <v>0</v>
          </cell>
          <cell r="M27">
            <v>0</v>
          </cell>
          <cell r="N27" t="str">
            <v>설*자 외 1명</v>
          </cell>
          <cell r="O27" t="str">
            <v>충청북도 영동군 양강면 두릉*길 **-*</v>
          </cell>
        </row>
        <row r="28">
          <cell r="G28" t="str">
            <v>293-4</v>
          </cell>
          <cell r="H28" t="str">
            <v>전</v>
          </cell>
          <cell r="I28">
            <v>821</v>
          </cell>
          <cell r="J28">
            <v>821</v>
          </cell>
          <cell r="K28" t="b">
            <v>1</v>
          </cell>
          <cell r="L28">
            <v>0</v>
          </cell>
          <cell r="M28">
            <v>36</v>
          </cell>
          <cell r="N28" t="str">
            <v>황*선</v>
          </cell>
          <cell r="O28" t="str">
            <v xml:space="preserve">충청북도 영동군 양강면 가동길 ***  </v>
          </cell>
        </row>
        <row r="29">
          <cell r="G29" t="str">
            <v>294-2</v>
          </cell>
          <cell r="H29" t="str">
            <v>전</v>
          </cell>
          <cell r="I29">
            <v>81.8</v>
          </cell>
          <cell r="J29">
            <v>81.8</v>
          </cell>
          <cell r="K29" t="b">
            <v>1</v>
          </cell>
          <cell r="L29">
            <v>0</v>
          </cell>
          <cell r="M29">
            <v>0.2</v>
          </cell>
          <cell r="N29" t="str">
            <v>영*군</v>
          </cell>
          <cell r="O29" t="str">
            <v xml:space="preserve"> </v>
          </cell>
        </row>
        <row r="30">
          <cell r="G30">
            <v>295</v>
          </cell>
          <cell r="H30" t="str">
            <v>과수원</v>
          </cell>
          <cell r="I30">
            <v>348</v>
          </cell>
          <cell r="J30">
            <v>348</v>
          </cell>
          <cell r="K30" t="b">
            <v>1</v>
          </cell>
          <cell r="L30">
            <v>0</v>
          </cell>
          <cell r="M30">
            <v>0</v>
          </cell>
          <cell r="N30" t="str">
            <v>남*자</v>
          </cell>
          <cell r="O30" t="str">
            <v xml:space="preserve">충청북도 영동군 양강면 두릉*길 **  </v>
          </cell>
        </row>
        <row r="31">
          <cell r="G31" t="str">
            <v>295-2</v>
          </cell>
          <cell r="H31" t="str">
            <v>과수원</v>
          </cell>
          <cell r="I31">
            <v>219.8</v>
          </cell>
          <cell r="J31">
            <v>219.8</v>
          </cell>
          <cell r="K31" t="b">
            <v>1</v>
          </cell>
          <cell r="L31">
            <v>11.8</v>
          </cell>
          <cell r="M31">
            <v>0</v>
          </cell>
          <cell r="N31" t="str">
            <v>영*군</v>
          </cell>
          <cell r="O31" t="str">
            <v xml:space="preserve"> </v>
          </cell>
        </row>
        <row r="32">
          <cell r="G32">
            <v>296</v>
          </cell>
          <cell r="H32" t="str">
            <v>도로</v>
          </cell>
          <cell r="I32">
            <v>903.1</v>
          </cell>
          <cell r="J32">
            <v>903.1</v>
          </cell>
          <cell r="K32" t="b">
            <v>1</v>
          </cell>
          <cell r="L32">
            <v>0</v>
          </cell>
          <cell r="M32">
            <v>21.9</v>
          </cell>
          <cell r="N32" t="str">
            <v>영*군</v>
          </cell>
          <cell r="O32" t="str">
            <v xml:space="preserve"> </v>
          </cell>
        </row>
        <row r="33">
          <cell r="G33">
            <v>303</v>
          </cell>
          <cell r="H33" t="str">
            <v>대</v>
          </cell>
          <cell r="I33">
            <v>952</v>
          </cell>
          <cell r="J33">
            <v>952</v>
          </cell>
          <cell r="K33" t="b">
            <v>1</v>
          </cell>
          <cell r="L33">
            <v>0</v>
          </cell>
          <cell r="M33">
            <v>0</v>
          </cell>
          <cell r="N33" t="str">
            <v>설*자 외 1명</v>
          </cell>
          <cell r="O33" t="str">
            <v>충청북도 영동군 양강면 두릉*길 **-*</v>
          </cell>
        </row>
        <row r="34">
          <cell r="G34" t="str">
            <v>303-2</v>
          </cell>
          <cell r="H34" t="str">
            <v>대</v>
          </cell>
          <cell r="I34">
            <v>89</v>
          </cell>
          <cell r="J34">
            <v>89</v>
          </cell>
          <cell r="K34" t="b">
            <v>1</v>
          </cell>
          <cell r="L34">
            <v>0</v>
          </cell>
          <cell r="M34">
            <v>0</v>
          </cell>
          <cell r="N34" t="str">
            <v>황*선</v>
          </cell>
          <cell r="O34" t="str">
            <v xml:space="preserve">충청북도 영동군 양강면 가동길 ***  </v>
          </cell>
        </row>
        <row r="35">
          <cell r="G35" t="str">
            <v>304-1</v>
          </cell>
          <cell r="H35" t="str">
            <v>대</v>
          </cell>
          <cell r="I35">
            <v>367</v>
          </cell>
          <cell r="J35">
            <v>367</v>
          </cell>
          <cell r="K35" t="b">
            <v>1</v>
          </cell>
          <cell r="L35">
            <v>0</v>
          </cell>
          <cell r="M35">
            <v>0</v>
          </cell>
          <cell r="N35" t="str">
            <v>이*찬</v>
          </cell>
          <cell r="O35" t="str">
            <v>인천광역시 남동구 경인로***번길 *  ***호</v>
          </cell>
        </row>
        <row r="36">
          <cell r="G36" t="str">
            <v>304-2</v>
          </cell>
          <cell r="H36" t="str">
            <v>대</v>
          </cell>
          <cell r="I36">
            <v>302</v>
          </cell>
          <cell r="J36">
            <v>302</v>
          </cell>
          <cell r="K36" t="b">
            <v>1</v>
          </cell>
          <cell r="L36">
            <v>24</v>
          </cell>
          <cell r="M36">
            <v>0</v>
          </cell>
          <cell r="N36" t="str">
            <v>박*성</v>
          </cell>
          <cell r="O36" t="str">
            <v xml:space="preserve">충청북도 영동군 양강면 두릉*길 **  </v>
          </cell>
        </row>
        <row r="37">
          <cell r="G37" t="str">
            <v>304-3</v>
          </cell>
          <cell r="H37" t="str">
            <v>대</v>
          </cell>
          <cell r="I37">
            <v>307</v>
          </cell>
          <cell r="J37">
            <v>307</v>
          </cell>
          <cell r="K37" t="b">
            <v>1</v>
          </cell>
          <cell r="L37">
            <v>0</v>
          </cell>
          <cell r="M37">
            <v>17</v>
          </cell>
          <cell r="N37" t="str">
            <v>박*봉</v>
          </cell>
          <cell r="O37" t="str">
            <v xml:space="preserve">충청북도 영동군 양강면 두릉*길 **  </v>
          </cell>
        </row>
        <row r="38">
          <cell r="G38">
            <v>305</v>
          </cell>
          <cell r="H38" t="str">
            <v>대</v>
          </cell>
          <cell r="I38">
            <v>575</v>
          </cell>
          <cell r="J38">
            <v>575</v>
          </cell>
          <cell r="K38" t="b">
            <v>1</v>
          </cell>
          <cell r="L38">
            <v>0</v>
          </cell>
          <cell r="M38">
            <v>0</v>
          </cell>
          <cell r="N38" t="str">
            <v>장*진 외 4명</v>
          </cell>
          <cell r="O38" t="str">
            <v xml:space="preserve">성남시 분당구 정자동 ***  </v>
          </cell>
        </row>
        <row r="39">
          <cell r="G39" t="str">
            <v>305-1</v>
          </cell>
          <cell r="H39" t="str">
            <v>대</v>
          </cell>
          <cell r="I39">
            <v>849</v>
          </cell>
          <cell r="J39">
            <v>849</v>
          </cell>
          <cell r="K39" t="b">
            <v>1</v>
          </cell>
          <cell r="L39">
            <v>0</v>
          </cell>
          <cell r="M39">
            <v>34</v>
          </cell>
          <cell r="N39" t="str">
            <v>정*우</v>
          </cell>
          <cell r="O39" t="str">
            <v>경기도 화성시 향남읍 손개*길 *-* *동 ***호</v>
          </cell>
        </row>
        <row r="40">
          <cell r="G40" t="str">
            <v>305-2</v>
          </cell>
          <cell r="H40" t="str">
            <v>대</v>
          </cell>
          <cell r="I40">
            <v>745</v>
          </cell>
          <cell r="J40">
            <v>745</v>
          </cell>
          <cell r="K40" t="b">
            <v>1</v>
          </cell>
          <cell r="L40">
            <v>0</v>
          </cell>
          <cell r="M40">
            <v>12</v>
          </cell>
          <cell r="N40" t="str">
            <v>남*자</v>
          </cell>
          <cell r="O40" t="str">
            <v xml:space="preserve">충청북도 영동군 양강면 두릉*길 **  </v>
          </cell>
        </row>
        <row r="41">
          <cell r="G41" t="str">
            <v>305-3</v>
          </cell>
          <cell r="H41" t="str">
            <v>대</v>
          </cell>
          <cell r="I41">
            <v>3</v>
          </cell>
          <cell r="J41">
            <v>3</v>
          </cell>
          <cell r="K41" t="b">
            <v>1</v>
          </cell>
          <cell r="L41">
            <v>0</v>
          </cell>
          <cell r="M41">
            <v>0</v>
          </cell>
          <cell r="N41" t="str">
            <v>박*봉</v>
          </cell>
          <cell r="O41" t="str">
            <v xml:space="preserve">충청북도 영동군 양강면 두릉*길 **  </v>
          </cell>
        </row>
        <row r="42">
          <cell r="G42">
            <v>306</v>
          </cell>
          <cell r="H42" t="str">
            <v>대</v>
          </cell>
          <cell r="I42">
            <v>335</v>
          </cell>
          <cell r="J42">
            <v>335</v>
          </cell>
          <cell r="K42" t="b">
            <v>1</v>
          </cell>
          <cell r="L42">
            <v>0</v>
          </cell>
          <cell r="M42">
            <v>37</v>
          </cell>
          <cell r="N42" t="str">
            <v>한*순</v>
          </cell>
          <cell r="O42" t="str">
            <v xml:space="preserve">충청북도 영동군 양강면 두릉*길 **  </v>
          </cell>
        </row>
        <row r="43">
          <cell r="G43" t="str">
            <v>306-1</v>
          </cell>
          <cell r="H43" t="str">
            <v>대</v>
          </cell>
          <cell r="I43">
            <v>686</v>
          </cell>
          <cell r="J43">
            <v>686</v>
          </cell>
          <cell r="K43" t="b">
            <v>1</v>
          </cell>
          <cell r="L43">
            <v>23</v>
          </cell>
          <cell r="M43">
            <v>0</v>
          </cell>
          <cell r="N43" t="str">
            <v>초*아</v>
          </cell>
          <cell r="O43" t="str">
            <v>충청북도 영동군 양강면 가동길 *** 충청북도 영동군 양강면 가동길 ***</v>
          </cell>
        </row>
        <row r="44">
          <cell r="G44" t="str">
            <v>306-2</v>
          </cell>
          <cell r="H44" t="str">
            <v>대</v>
          </cell>
          <cell r="I44">
            <v>283</v>
          </cell>
          <cell r="J44">
            <v>283</v>
          </cell>
          <cell r="K44" t="b">
            <v>1</v>
          </cell>
          <cell r="L44">
            <v>0</v>
          </cell>
          <cell r="M44">
            <v>0</v>
          </cell>
          <cell r="N44" t="str">
            <v>장*용</v>
          </cell>
          <cell r="O44" t="str">
            <v xml:space="preserve">충청북도 영동군 양강면 가동길 ***-*  </v>
          </cell>
        </row>
        <row r="45">
          <cell r="G45" t="str">
            <v>306-3</v>
          </cell>
          <cell r="H45" t="str">
            <v>대</v>
          </cell>
          <cell r="I45">
            <v>149</v>
          </cell>
          <cell r="J45">
            <v>149</v>
          </cell>
          <cell r="K45" t="b">
            <v>1</v>
          </cell>
          <cell r="L45">
            <v>0</v>
          </cell>
          <cell r="M45">
            <v>0</v>
          </cell>
          <cell r="N45" t="str">
            <v>정*역 외 4명</v>
          </cell>
          <cell r="O45" t="str">
            <v>***</v>
          </cell>
        </row>
        <row r="46">
          <cell r="G46" t="str">
            <v>307-3</v>
          </cell>
          <cell r="H46" t="str">
            <v>답</v>
          </cell>
          <cell r="I46">
            <v>455.2</v>
          </cell>
          <cell r="J46">
            <v>455.2</v>
          </cell>
          <cell r="K46" t="b">
            <v>1</v>
          </cell>
          <cell r="L46">
            <v>1.2</v>
          </cell>
          <cell r="M46">
            <v>0</v>
          </cell>
          <cell r="N46" t="str">
            <v>영*군</v>
          </cell>
          <cell r="O46" t="str">
            <v xml:space="preserve"> </v>
          </cell>
        </row>
        <row r="47">
          <cell r="G47" t="str">
            <v>-</v>
          </cell>
          <cell r="H47" t="str">
            <v>-</v>
          </cell>
          <cell r="I47" t="str">
            <v>말소</v>
          </cell>
          <cell r="L47">
            <v>0</v>
          </cell>
          <cell r="M47">
            <v>7</v>
          </cell>
          <cell r="N47" t="str">
            <v>영*군</v>
          </cell>
          <cell r="O47" t="str">
            <v xml:space="preserve"> </v>
          </cell>
        </row>
        <row r="48">
          <cell r="G48" t="str">
            <v>307-5</v>
          </cell>
          <cell r="H48" t="str">
            <v>답</v>
          </cell>
          <cell r="I48">
            <v>92.2</v>
          </cell>
          <cell r="J48">
            <v>92.2</v>
          </cell>
          <cell r="K48" t="b">
            <v>1</v>
          </cell>
          <cell r="L48">
            <v>0</v>
          </cell>
          <cell r="M48">
            <v>2.8</v>
          </cell>
          <cell r="N48" t="str">
            <v>영*군</v>
          </cell>
          <cell r="O48" t="str">
            <v xml:space="preserve"> </v>
          </cell>
        </row>
        <row r="49">
          <cell r="G49" t="str">
            <v>308-1</v>
          </cell>
          <cell r="H49" t="str">
            <v>전</v>
          </cell>
          <cell r="I49">
            <v>505</v>
          </cell>
          <cell r="J49">
            <v>505</v>
          </cell>
          <cell r="K49" t="b">
            <v>1</v>
          </cell>
          <cell r="L49">
            <v>0</v>
          </cell>
          <cell r="M49">
            <v>0</v>
          </cell>
          <cell r="N49" t="str">
            <v>정*영</v>
          </cell>
          <cell r="O49" t="str">
            <v xml:space="preserve">충청북도 영동군 양강면 두릉*길 **  </v>
          </cell>
        </row>
        <row r="50">
          <cell r="G50" t="str">
            <v>308-2</v>
          </cell>
          <cell r="H50" t="str">
            <v>답</v>
          </cell>
          <cell r="I50">
            <v>508</v>
          </cell>
          <cell r="J50">
            <v>508</v>
          </cell>
          <cell r="K50" t="b">
            <v>1</v>
          </cell>
          <cell r="L50">
            <v>0</v>
          </cell>
          <cell r="M50">
            <v>0</v>
          </cell>
          <cell r="N50" t="str">
            <v>장*진</v>
          </cell>
          <cell r="O50" t="str">
            <v>경기도 성남시 분당구 금곡로 *** ***동 ***호</v>
          </cell>
        </row>
        <row r="51">
          <cell r="G51" t="str">
            <v>308-3</v>
          </cell>
          <cell r="H51" t="str">
            <v>답</v>
          </cell>
          <cell r="I51">
            <v>42.2</v>
          </cell>
          <cell r="J51">
            <v>42.2</v>
          </cell>
          <cell r="K51" t="b">
            <v>1</v>
          </cell>
          <cell r="L51">
            <v>21.2</v>
          </cell>
          <cell r="M51">
            <v>0</v>
          </cell>
          <cell r="N51" t="str">
            <v>영*군</v>
          </cell>
          <cell r="O51" t="str">
            <v xml:space="preserve"> </v>
          </cell>
        </row>
        <row r="52">
          <cell r="G52" t="str">
            <v>308-4</v>
          </cell>
          <cell r="H52" t="str">
            <v>전</v>
          </cell>
          <cell r="I52">
            <v>97</v>
          </cell>
          <cell r="J52">
            <v>97</v>
          </cell>
          <cell r="K52" t="b">
            <v>1</v>
          </cell>
          <cell r="L52">
            <v>0</v>
          </cell>
          <cell r="M52">
            <v>0</v>
          </cell>
          <cell r="N52" t="str">
            <v>정*영</v>
          </cell>
          <cell r="O52" t="str">
            <v xml:space="preserve">충청북도 영동군 양강면 두릉*길 **  </v>
          </cell>
        </row>
        <row r="53">
          <cell r="G53">
            <v>309</v>
          </cell>
          <cell r="H53" t="str">
            <v>대</v>
          </cell>
          <cell r="I53">
            <v>182</v>
          </cell>
          <cell r="J53">
            <v>182</v>
          </cell>
          <cell r="K53" t="b">
            <v>1</v>
          </cell>
          <cell r="L53">
            <v>0</v>
          </cell>
          <cell r="M53">
            <v>0</v>
          </cell>
          <cell r="N53" t="str">
            <v>장*원</v>
          </cell>
          <cell r="O53" t="str">
            <v xml:space="preserve">충청북도 영동군 양강면 두릉*길 *-* </v>
          </cell>
        </row>
        <row r="54">
          <cell r="G54">
            <v>310</v>
          </cell>
          <cell r="H54" t="str">
            <v>대</v>
          </cell>
          <cell r="I54">
            <v>218</v>
          </cell>
          <cell r="J54">
            <v>218</v>
          </cell>
          <cell r="K54" t="b">
            <v>1</v>
          </cell>
          <cell r="L54">
            <v>0</v>
          </cell>
          <cell r="M54">
            <v>0</v>
          </cell>
          <cell r="N54" t="str">
            <v>장*장</v>
          </cell>
          <cell r="O54" t="str">
            <v xml:space="preserve"> </v>
          </cell>
        </row>
        <row r="55">
          <cell r="G55">
            <v>311</v>
          </cell>
          <cell r="H55" t="str">
            <v>대</v>
          </cell>
          <cell r="I55">
            <v>195</v>
          </cell>
          <cell r="J55">
            <v>195</v>
          </cell>
          <cell r="K55" t="b">
            <v>1</v>
          </cell>
          <cell r="L55">
            <v>36</v>
          </cell>
          <cell r="M55">
            <v>0</v>
          </cell>
          <cell r="N55" t="str">
            <v>한*심</v>
          </cell>
          <cell r="O55" t="str">
            <v xml:space="preserve">충청북도 영동군 양강면 두릉*길 *  </v>
          </cell>
        </row>
        <row r="56">
          <cell r="G56">
            <v>312</v>
          </cell>
          <cell r="H56" t="str">
            <v>대</v>
          </cell>
          <cell r="I56">
            <v>334</v>
          </cell>
          <cell r="J56">
            <v>334</v>
          </cell>
          <cell r="K56" t="b">
            <v>1</v>
          </cell>
          <cell r="L56">
            <v>0</v>
          </cell>
          <cell r="M56">
            <v>6</v>
          </cell>
          <cell r="N56" t="str">
            <v>백*현</v>
          </cell>
          <cell r="O56" t="str">
            <v xml:space="preserve">충청북도 영동군 양강면 두릉*길 *-*  </v>
          </cell>
        </row>
        <row r="57">
          <cell r="G57">
            <v>313</v>
          </cell>
          <cell r="H57" t="str">
            <v>대</v>
          </cell>
          <cell r="I57">
            <v>790</v>
          </cell>
          <cell r="J57">
            <v>790</v>
          </cell>
          <cell r="K57" t="b">
            <v>1</v>
          </cell>
          <cell r="L57">
            <v>0</v>
          </cell>
          <cell r="M57">
            <v>0</v>
          </cell>
          <cell r="N57" t="str">
            <v>백*옥</v>
          </cell>
          <cell r="O57" t="str">
            <v>인천광역시 서구 가석로 ***-* 라동 ***호</v>
          </cell>
        </row>
        <row r="58">
          <cell r="G58">
            <v>315</v>
          </cell>
          <cell r="H58" t="str">
            <v>대</v>
          </cell>
          <cell r="I58">
            <v>645</v>
          </cell>
          <cell r="J58">
            <v>645</v>
          </cell>
          <cell r="K58" t="b">
            <v>1</v>
          </cell>
          <cell r="L58">
            <v>0</v>
          </cell>
          <cell r="M58">
            <v>0</v>
          </cell>
          <cell r="N58" t="str">
            <v>정*애</v>
          </cell>
          <cell r="O58" t="str">
            <v xml:space="preserve">충청북도 영동군 양강면 두릉*길 **-*  </v>
          </cell>
        </row>
        <row r="59">
          <cell r="G59">
            <v>316</v>
          </cell>
          <cell r="H59" t="str">
            <v>대</v>
          </cell>
          <cell r="I59">
            <v>166</v>
          </cell>
          <cell r="J59">
            <v>166</v>
          </cell>
          <cell r="K59" t="b">
            <v>1</v>
          </cell>
          <cell r="L59">
            <v>0</v>
          </cell>
          <cell r="M59">
            <v>26</v>
          </cell>
          <cell r="N59" t="str">
            <v>김*자</v>
          </cell>
          <cell r="O59" t="str">
            <v xml:space="preserve">충청북도 영동군 양강면 두릉*길 **  </v>
          </cell>
        </row>
        <row r="60">
          <cell r="G60">
            <v>317</v>
          </cell>
          <cell r="H60" t="str">
            <v>대</v>
          </cell>
          <cell r="I60">
            <v>300</v>
          </cell>
          <cell r="J60">
            <v>300</v>
          </cell>
          <cell r="K60" t="b">
            <v>1</v>
          </cell>
          <cell r="L60">
            <v>0</v>
          </cell>
          <cell r="M60">
            <v>14</v>
          </cell>
          <cell r="N60" t="str">
            <v>백*옥</v>
          </cell>
          <cell r="O60" t="str">
            <v>인천광역시 서구 가석로 ***-* 라동 ***호</v>
          </cell>
        </row>
        <row r="61">
          <cell r="G61">
            <v>318</v>
          </cell>
          <cell r="H61" t="str">
            <v>대</v>
          </cell>
          <cell r="I61">
            <v>195</v>
          </cell>
          <cell r="J61">
            <v>195</v>
          </cell>
          <cell r="K61" t="b">
            <v>1</v>
          </cell>
          <cell r="L61">
            <v>10</v>
          </cell>
          <cell r="M61">
            <v>0</v>
          </cell>
          <cell r="N61" t="str">
            <v>강*일</v>
          </cell>
          <cell r="O61" t="str">
            <v>충청북도 청주시 흥덕구 강내면 탑연월곡길 **-** ***동 ***호</v>
          </cell>
        </row>
        <row r="62">
          <cell r="G62">
            <v>319</v>
          </cell>
          <cell r="H62" t="str">
            <v>대</v>
          </cell>
          <cell r="I62">
            <v>380</v>
          </cell>
          <cell r="J62">
            <v>380</v>
          </cell>
          <cell r="K62" t="b">
            <v>1</v>
          </cell>
          <cell r="L62">
            <v>0</v>
          </cell>
          <cell r="M62">
            <v>10</v>
          </cell>
          <cell r="N62" t="str">
            <v>박*자</v>
          </cell>
          <cell r="O62" t="str">
            <v xml:space="preserve">충청북도 영동군 양강면 두릉*길 **-*  </v>
          </cell>
        </row>
        <row r="63">
          <cell r="G63">
            <v>320</v>
          </cell>
          <cell r="H63" t="str">
            <v>대</v>
          </cell>
          <cell r="I63">
            <v>195</v>
          </cell>
          <cell r="J63">
            <v>195</v>
          </cell>
          <cell r="K63" t="b">
            <v>1</v>
          </cell>
          <cell r="L63">
            <v>0</v>
          </cell>
          <cell r="M63">
            <v>10</v>
          </cell>
          <cell r="N63" t="str">
            <v>박*소</v>
          </cell>
          <cell r="O63" t="str">
            <v>서울특별시 관악구 신림로*길 ** *동 ***호</v>
          </cell>
        </row>
        <row r="64">
          <cell r="G64">
            <v>321</v>
          </cell>
          <cell r="H64" t="str">
            <v>전</v>
          </cell>
          <cell r="I64">
            <v>208</v>
          </cell>
          <cell r="J64">
            <v>208</v>
          </cell>
          <cell r="K64" t="b">
            <v>1</v>
          </cell>
          <cell r="L64">
            <v>0</v>
          </cell>
          <cell r="M64">
            <v>0</v>
          </cell>
          <cell r="N64" t="str">
            <v>정*영</v>
          </cell>
          <cell r="O64" t="str">
            <v xml:space="preserve">충청북도 영동군 양강면 두릉*길 **  </v>
          </cell>
        </row>
        <row r="65">
          <cell r="G65">
            <v>322</v>
          </cell>
          <cell r="H65" t="str">
            <v>대</v>
          </cell>
          <cell r="I65">
            <v>238</v>
          </cell>
          <cell r="J65">
            <v>238</v>
          </cell>
          <cell r="K65" t="b">
            <v>1</v>
          </cell>
          <cell r="L65">
            <v>0</v>
          </cell>
          <cell r="M65">
            <v>10</v>
          </cell>
          <cell r="N65" t="str">
            <v>김*식</v>
          </cell>
          <cell r="O65" t="str">
            <v xml:space="preserve">충청북도 영동군 양강면 두릉*길 **  </v>
          </cell>
        </row>
        <row r="66">
          <cell r="G66" t="str">
            <v>323-1</v>
          </cell>
          <cell r="H66" t="str">
            <v>과수원</v>
          </cell>
          <cell r="I66">
            <v>563</v>
          </cell>
          <cell r="J66">
            <v>563</v>
          </cell>
          <cell r="K66" t="b">
            <v>1</v>
          </cell>
          <cell r="L66">
            <v>0</v>
          </cell>
          <cell r="M66">
            <v>0</v>
          </cell>
          <cell r="N66" t="str">
            <v>정*영</v>
          </cell>
          <cell r="O66" t="str">
            <v xml:space="preserve">충청북도 영동군 양강면 두릉*길 **  </v>
          </cell>
        </row>
        <row r="67">
          <cell r="G67" t="str">
            <v>323-2</v>
          </cell>
          <cell r="H67" t="str">
            <v>답</v>
          </cell>
          <cell r="I67">
            <v>719</v>
          </cell>
          <cell r="J67">
            <v>719</v>
          </cell>
          <cell r="K67" t="b">
            <v>1</v>
          </cell>
          <cell r="L67">
            <v>0</v>
          </cell>
          <cell r="M67">
            <v>0</v>
          </cell>
          <cell r="N67" t="str">
            <v>장*진</v>
          </cell>
          <cell r="O67" t="str">
            <v>경기도 성남시 분당구 금곡로 *** ***동 ***호</v>
          </cell>
        </row>
        <row r="68">
          <cell r="G68" t="str">
            <v>323-3</v>
          </cell>
          <cell r="H68" t="str">
            <v>답</v>
          </cell>
          <cell r="I68">
            <v>314.3</v>
          </cell>
          <cell r="J68">
            <v>314.3</v>
          </cell>
          <cell r="K68" t="b">
            <v>1</v>
          </cell>
          <cell r="L68">
            <v>0</v>
          </cell>
          <cell r="M68">
            <v>4.7</v>
          </cell>
          <cell r="N68" t="str">
            <v>영*군</v>
          </cell>
          <cell r="O68" t="str">
            <v xml:space="preserve"> </v>
          </cell>
        </row>
        <row r="69">
          <cell r="G69" t="str">
            <v>323-4</v>
          </cell>
          <cell r="H69" t="str">
            <v>과수원</v>
          </cell>
          <cell r="I69">
            <v>78</v>
          </cell>
          <cell r="J69">
            <v>78</v>
          </cell>
          <cell r="K69" t="b">
            <v>1</v>
          </cell>
          <cell r="L69">
            <v>0</v>
          </cell>
          <cell r="M69">
            <v>0</v>
          </cell>
          <cell r="N69" t="str">
            <v>정*영</v>
          </cell>
          <cell r="O69" t="str">
            <v xml:space="preserve">충청북도 영동군 양강면 두릉*길 **  </v>
          </cell>
        </row>
        <row r="70">
          <cell r="G70">
            <v>324</v>
          </cell>
          <cell r="H70" t="str">
            <v>대</v>
          </cell>
          <cell r="I70">
            <v>344</v>
          </cell>
          <cell r="J70">
            <v>344</v>
          </cell>
          <cell r="K70" t="b">
            <v>1</v>
          </cell>
          <cell r="L70">
            <v>0</v>
          </cell>
          <cell r="M70">
            <v>23</v>
          </cell>
          <cell r="N70" t="str">
            <v>황*선</v>
          </cell>
          <cell r="O70" t="str">
            <v xml:space="preserve">충청북도 영동군 양강면 가동길 ***  </v>
          </cell>
        </row>
        <row r="71">
          <cell r="G71" t="str">
            <v>325-1</v>
          </cell>
          <cell r="H71" t="str">
            <v>대</v>
          </cell>
          <cell r="I71">
            <v>200</v>
          </cell>
          <cell r="J71">
            <v>200</v>
          </cell>
          <cell r="K71" t="b">
            <v>1</v>
          </cell>
          <cell r="L71">
            <v>0</v>
          </cell>
          <cell r="M71">
            <v>0</v>
          </cell>
          <cell r="N71" t="str">
            <v>김*현</v>
          </cell>
          <cell r="O71" t="str">
            <v>인천광역시 부평구 마장로***번길 **-*  ***호</v>
          </cell>
        </row>
        <row r="72">
          <cell r="G72" t="str">
            <v>325-2</v>
          </cell>
          <cell r="H72" t="str">
            <v>대</v>
          </cell>
          <cell r="I72">
            <v>274</v>
          </cell>
          <cell r="J72">
            <v>274</v>
          </cell>
          <cell r="K72" t="b">
            <v>1</v>
          </cell>
          <cell r="L72">
            <v>0</v>
          </cell>
          <cell r="M72">
            <v>0</v>
          </cell>
          <cell r="N72" t="str">
            <v>정*희 외 4명</v>
          </cell>
          <cell r="O72" t="str">
            <v xml:space="preserve"> </v>
          </cell>
        </row>
        <row r="73">
          <cell r="G73" t="str">
            <v>325-3</v>
          </cell>
          <cell r="H73" t="str">
            <v>대</v>
          </cell>
          <cell r="I73">
            <v>156</v>
          </cell>
          <cell r="J73">
            <v>156</v>
          </cell>
          <cell r="K73" t="b">
            <v>1</v>
          </cell>
          <cell r="L73">
            <v>0</v>
          </cell>
          <cell r="M73">
            <v>46</v>
          </cell>
          <cell r="N73" t="str">
            <v>장*용</v>
          </cell>
          <cell r="O73" t="str">
            <v xml:space="preserve">충청북도 영동군 양강면 두릉*길 **  </v>
          </cell>
        </row>
        <row r="74">
          <cell r="G74" t="str">
            <v>325-5</v>
          </cell>
          <cell r="H74" t="str">
            <v>대</v>
          </cell>
          <cell r="I74">
            <v>482</v>
          </cell>
          <cell r="J74">
            <v>482</v>
          </cell>
          <cell r="K74" t="b">
            <v>1</v>
          </cell>
          <cell r="L74">
            <v>0</v>
          </cell>
          <cell r="M74">
            <v>0</v>
          </cell>
          <cell r="N74" t="str">
            <v>최*국</v>
          </cell>
          <cell r="O74" t="str">
            <v>대전광역시 동구 동대전로**번길 ** ***동 ****호</v>
          </cell>
        </row>
        <row r="75">
          <cell r="G75" t="str">
            <v>325-6</v>
          </cell>
          <cell r="H75" t="str">
            <v>대</v>
          </cell>
          <cell r="I75">
            <v>327</v>
          </cell>
          <cell r="J75">
            <v>327</v>
          </cell>
          <cell r="K75" t="b">
            <v>1</v>
          </cell>
          <cell r="L75">
            <v>0</v>
          </cell>
          <cell r="M75">
            <v>21</v>
          </cell>
          <cell r="N75" t="str">
            <v>강*봉</v>
          </cell>
          <cell r="O75" t="str">
            <v xml:space="preserve">충청북도 영동군 양강면 두릉*길 **  </v>
          </cell>
        </row>
        <row r="76">
          <cell r="G76" t="str">
            <v>325-7</v>
          </cell>
          <cell r="H76" t="str">
            <v>대</v>
          </cell>
          <cell r="I76">
            <v>650</v>
          </cell>
          <cell r="J76">
            <v>650</v>
          </cell>
          <cell r="K76" t="b">
            <v>1</v>
          </cell>
          <cell r="L76">
            <v>0</v>
          </cell>
          <cell r="M76">
            <v>17</v>
          </cell>
          <cell r="N76" t="str">
            <v>정*만 외 2명</v>
          </cell>
          <cell r="O76" t="str">
            <v xml:space="preserve"> </v>
          </cell>
        </row>
        <row r="77">
          <cell r="G77" t="str">
            <v>325-8</v>
          </cell>
          <cell r="H77" t="str">
            <v>대</v>
          </cell>
          <cell r="I77">
            <v>534</v>
          </cell>
          <cell r="J77">
            <v>534</v>
          </cell>
          <cell r="K77" t="b">
            <v>1</v>
          </cell>
          <cell r="L77">
            <v>0</v>
          </cell>
          <cell r="M77">
            <v>0</v>
          </cell>
          <cell r="N77" t="str">
            <v>정*필</v>
          </cell>
          <cell r="O77" t="str">
            <v>대전광역시 서구 대덕대로 *** ***동 ***호</v>
          </cell>
        </row>
        <row r="78">
          <cell r="G78">
            <v>326</v>
          </cell>
          <cell r="H78" t="str">
            <v>대</v>
          </cell>
          <cell r="I78">
            <v>311</v>
          </cell>
          <cell r="J78">
            <v>311</v>
          </cell>
          <cell r="K78" t="b">
            <v>1</v>
          </cell>
          <cell r="L78">
            <v>0</v>
          </cell>
          <cell r="M78">
            <v>0</v>
          </cell>
          <cell r="N78" t="str">
            <v>백*환</v>
          </cell>
          <cell r="O78" t="str">
            <v>세종특별자치시  보듬*로 ** ****동 ***호</v>
          </cell>
        </row>
        <row r="79">
          <cell r="G79" t="str">
            <v>327-1</v>
          </cell>
          <cell r="H79" t="str">
            <v>전</v>
          </cell>
          <cell r="I79">
            <v>228</v>
          </cell>
          <cell r="J79">
            <v>228</v>
          </cell>
          <cell r="K79" t="b">
            <v>1</v>
          </cell>
          <cell r="L79">
            <v>0</v>
          </cell>
          <cell r="M79">
            <v>0</v>
          </cell>
          <cell r="N79" t="str">
            <v>장*진</v>
          </cell>
          <cell r="O79" t="str">
            <v>경기도 성남시 분당구 금곡로 *** ***동 ***호</v>
          </cell>
        </row>
        <row r="80">
          <cell r="G80" t="str">
            <v>327-2</v>
          </cell>
          <cell r="H80" t="str">
            <v>답</v>
          </cell>
          <cell r="I80">
            <v>467</v>
          </cell>
          <cell r="J80">
            <v>467</v>
          </cell>
          <cell r="K80" t="b">
            <v>1</v>
          </cell>
          <cell r="L80">
            <v>0</v>
          </cell>
          <cell r="M80">
            <v>0</v>
          </cell>
          <cell r="N80" t="str">
            <v>장*진</v>
          </cell>
          <cell r="O80" t="str">
            <v>경기도 성남시 분당구 금곡로 *** ***동 ***호</v>
          </cell>
        </row>
        <row r="81">
          <cell r="G81" t="str">
            <v>327-3</v>
          </cell>
          <cell r="H81" t="str">
            <v>답</v>
          </cell>
          <cell r="I81">
            <v>95.9</v>
          </cell>
          <cell r="J81">
            <v>95.9</v>
          </cell>
          <cell r="K81" t="b">
            <v>1</v>
          </cell>
          <cell r="L81">
            <v>0</v>
          </cell>
          <cell r="M81">
            <v>12.1</v>
          </cell>
          <cell r="N81" t="str">
            <v>영*군</v>
          </cell>
          <cell r="O81" t="str">
            <v xml:space="preserve"> </v>
          </cell>
        </row>
        <row r="82">
          <cell r="G82">
            <v>328</v>
          </cell>
          <cell r="H82" t="str">
            <v>답</v>
          </cell>
          <cell r="I82">
            <v>728</v>
          </cell>
          <cell r="J82">
            <v>728</v>
          </cell>
          <cell r="K82" t="b">
            <v>1</v>
          </cell>
          <cell r="L82">
            <v>0</v>
          </cell>
          <cell r="M82">
            <v>0</v>
          </cell>
          <cell r="N82" t="str">
            <v>장*진 외 1명</v>
          </cell>
          <cell r="O82" t="str">
            <v xml:space="preserve">성남시 분당구 정자동 ***  </v>
          </cell>
        </row>
        <row r="83">
          <cell r="G83" t="str">
            <v>328-1</v>
          </cell>
          <cell r="H83" t="str">
            <v>답</v>
          </cell>
          <cell r="I83">
            <v>46.3</v>
          </cell>
          <cell r="J83">
            <v>46.3</v>
          </cell>
          <cell r="K83" t="b">
            <v>1</v>
          </cell>
          <cell r="L83">
            <v>0.3</v>
          </cell>
          <cell r="M83">
            <v>0</v>
          </cell>
          <cell r="N83" t="str">
            <v>성*식 외 1명</v>
          </cell>
          <cell r="O83" t="str">
            <v>영동읍계산리***</v>
          </cell>
        </row>
        <row r="84">
          <cell r="G84" t="str">
            <v>329-1</v>
          </cell>
          <cell r="H84" t="str">
            <v>대</v>
          </cell>
          <cell r="I84">
            <v>294</v>
          </cell>
          <cell r="J84">
            <v>294</v>
          </cell>
          <cell r="K84" t="b">
            <v>1</v>
          </cell>
          <cell r="L84">
            <v>0</v>
          </cell>
          <cell r="M84">
            <v>0</v>
          </cell>
          <cell r="N84" t="str">
            <v>장*형</v>
          </cell>
          <cell r="O84" t="str">
            <v xml:space="preserve">충청북도 영동군 양강면 가동길 ***  </v>
          </cell>
        </row>
        <row r="85">
          <cell r="G85" t="str">
            <v>329-2</v>
          </cell>
          <cell r="H85" t="str">
            <v>창고용지</v>
          </cell>
          <cell r="I85">
            <v>405</v>
          </cell>
          <cell r="J85">
            <v>405</v>
          </cell>
          <cell r="K85" t="b">
            <v>1</v>
          </cell>
          <cell r="L85">
            <v>0</v>
          </cell>
          <cell r="M85">
            <v>0</v>
          </cell>
          <cell r="N85" t="str">
            <v>전*오</v>
          </cell>
          <cell r="O85" t="str">
            <v xml:space="preserve">충청북도 영동군 양강면 가동길 ***  </v>
          </cell>
        </row>
        <row r="86">
          <cell r="G86" t="str">
            <v>329-3</v>
          </cell>
          <cell r="H86" t="str">
            <v>답</v>
          </cell>
          <cell r="I86">
            <v>155.80000000000001</v>
          </cell>
          <cell r="J86">
            <v>155.80000000000001</v>
          </cell>
          <cell r="K86" t="b">
            <v>1</v>
          </cell>
          <cell r="L86">
            <v>1.8</v>
          </cell>
          <cell r="M86">
            <v>0</v>
          </cell>
          <cell r="N86" t="str">
            <v>영*군</v>
          </cell>
          <cell r="O86" t="str">
            <v xml:space="preserve"> </v>
          </cell>
        </row>
        <row r="87">
          <cell r="G87">
            <v>330</v>
          </cell>
          <cell r="H87" t="str">
            <v>대</v>
          </cell>
          <cell r="I87">
            <v>228</v>
          </cell>
          <cell r="J87">
            <v>228</v>
          </cell>
          <cell r="K87" t="b">
            <v>1</v>
          </cell>
          <cell r="L87">
            <v>0</v>
          </cell>
          <cell r="M87">
            <v>0</v>
          </cell>
          <cell r="N87" t="str">
            <v>고*현</v>
          </cell>
          <cell r="O87" t="str">
            <v xml:space="preserve">충청북도 영동군 양강면 두릉*길 **  </v>
          </cell>
        </row>
        <row r="88">
          <cell r="G88">
            <v>331</v>
          </cell>
          <cell r="H88" t="str">
            <v>대</v>
          </cell>
          <cell r="I88">
            <v>188</v>
          </cell>
          <cell r="J88">
            <v>188</v>
          </cell>
          <cell r="K88" t="b">
            <v>1</v>
          </cell>
          <cell r="L88">
            <v>0</v>
          </cell>
          <cell r="M88">
            <v>37</v>
          </cell>
          <cell r="N88" t="str">
            <v>두****회</v>
          </cell>
          <cell r="O88" t="str">
            <v xml:space="preserve">충청북도 영동군 양강면 가동길 *** </v>
          </cell>
        </row>
        <row r="89">
          <cell r="G89" t="str">
            <v>332-1</v>
          </cell>
          <cell r="H89" t="str">
            <v>대</v>
          </cell>
          <cell r="I89">
            <v>217</v>
          </cell>
          <cell r="J89">
            <v>217</v>
          </cell>
          <cell r="K89" t="b">
            <v>1</v>
          </cell>
          <cell r="L89">
            <v>0</v>
          </cell>
          <cell r="M89">
            <v>0</v>
          </cell>
          <cell r="N89" t="str">
            <v>두****회</v>
          </cell>
          <cell r="O89" t="str">
            <v xml:space="preserve">충청북도 영동군 양강면 가동길 *** </v>
          </cell>
        </row>
        <row r="90">
          <cell r="G90" t="str">
            <v>332-2</v>
          </cell>
          <cell r="H90" t="str">
            <v>잡종지</v>
          </cell>
          <cell r="I90">
            <v>294</v>
          </cell>
          <cell r="J90">
            <v>294</v>
          </cell>
          <cell r="K90" t="b">
            <v>1</v>
          </cell>
          <cell r="L90">
            <v>0</v>
          </cell>
          <cell r="M90">
            <v>0</v>
          </cell>
          <cell r="N90" t="str">
            <v>두****회</v>
          </cell>
          <cell r="O90" t="str">
            <v xml:space="preserve">충청북도 영동군 양강면 가동길 *** </v>
          </cell>
        </row>
        <row r="91">
          <cell r="G91" t="str">
            <v>332-3</v>
          </cell>
          <cell r="H91" t="str">
            <v>대</v>
          </cell>
          <cell r="I91">
            <v>65</v>
          </cell>
          <cell r="J91">
            <v>65</v>
          </cell>
          <cell r="K91" t="b">
            <v>1</v>
          </cell>
          <cell r="L91">
            <v>0</v>
          </cell>
          <cell r="M91">
            <v>0</v>
          </cell>
          <cell r="N91" t="str">
            <v>두****회</v>
          </cell>
          <cell r="O91" t="str">
            <v xml:space="preserve">충청북도 영동군 양강면 가동길 *** </v>
          </cell>
        </row>
        <row r="92">
          <cell r="G92" t="str">
            <v>-</v>
          </cell>
          <cell r="H92" t="str">
            <v>-</v>
          </cell>
          <cell r="I92" t="str">
            <v>말소</v>
          </cell>
          <cell r="L92">
            <v>0</v>
          </cell>
          <cell r="M92">
            <v>78</v>
          </cell>
          <cell r="N92" t="str">
            <v>두****회</v>
          </cell>
          <cell r="O92" t="str">
            <v xml:space="preserve">충청북도 영동군 양강면 가동길 *** </v>
          </cell>
        </row>
        <row r="93">
          <cell r="G93" t="str">
            <v>332-5</v>
          </cell>
          <cell r="H93" t="str">
            <v>잡종지</v>
          </cell>
          <cell r="I93">
            <v>285.3</v>
          </cell>
          <cell r="J93">
            <v>285.3</v>
          </cell>
          <cell r="K93" t="b">
            <v>1</v>
          </cell>
          <cell r="L93">
            <v>0</v>
          </cell>
          <cell r="M93">
            <v>5.7</v>
          </cell>
          <cell r="N93" t="str">
            <v>영*군</v>
          </cell>
          <cell r="O93" t="str">
            <v xml:space="preserve"> </v>
          </cell>
        </row>
        <row r="94">
          <cell r="G94" t="str">
            <v>333-1</v>
          </cell>
          <cell r="H94" t="str">
            <v>과수원</v>
          </cell>
          <cell r="I94">
            <v>2038</v>
          </cell>
          <cell r="J94">
            <v>2038</v>
          </cell>
          <cell r="K94" t="b">
            <v>1</v>
          </cell>
          <cell r="L94">
            <v>0</v>
          </cell>
          <cell r="M94">
            <v>90</v>
          </cell>
          <cell r="N94" t="str">
            <v>장*섭</v>
          </cell>
          <cell r="O94" t="str">
            <v xml:space="preserve">충청북도 영동군 양강면 가동길 ***  </v>
          </cell>
        </row>
        <row r="95">
          <cell r="G95" t="str">
            <v>333-3</v>
          </cell>
          <cell r="H95" t="str">
            <v>과수원</v>
          </cell>
          <cell r="I95">
            <v>5.8</v>
          </cell>
          <cell r="J95">
            <v>5.8</v>
          </cell>
          <cell r="K95" t="b">
            <v>1</v>
          </cell>
          <cell r="L95">
            <v>0</v>
          </cell>
          <cell r="M95">
            <v>0.2</v>
          </cell>
          <cell r="N95" t="str">
            <v>영*군</v>
          </cell>
          <cell r="O95" t="str">
            <v xml:space="preserve"> </v>
          </cell>
        </row>
        <row r="96">
          <cell r="G96" t="str">
            <v>333-4</v>
          </cell>
          <cell r="H96" t="str">
            <v>과수원</v>
          </cell>
          <cell r="I96">
            <v>496.1</v>
          </cell>
          <cell r="J96">
            <v>496.1</v>
          </cell>
          <cell r="K96" t="b">
            <v>1</v>
          </cell>
          <cell r="L96">
            <v>32.1</v>
          </cell>
          <cell r="M96">
            <v>0</v>
          </cell>
          <cell r="N96" t="str">
            <v>영*군</v>
          </cell>
          <cell r="O96" t="str">
            <v xml:space="preserve"> </v>
          </cell>
        </row>
        <row r="97">
          <cell r="G97">
            <v>334</v>
          </cell>
          <cell r="H97" t="str">
            <v>대</v>
          </cell>
          <cell r="I97">
            <v>390</v>
          </cell>
          <cell r="J97">
            <v>390</v>
          </cell>
          <cell r="K97" t="b">
            <v>1</v>
          </cell>
          <cell r="L97">
            <v>0</v>
          </cell>
          <cell r="M97">
            <v>0</v>
          </cell>
          <cell r="N97" t="str">
            <v>김*철</v>
          </cell>
          <cell r="O97" t="str">
            <v xml:space="preserve">충청북도 영동군 양강면 두릉*길 *-*  </v>
          </cell>
        </row>
        <row r="98">
          <cell r="G98">
            <v>335</v>
          </cell>
          <cell r="H98" t="str">
            <v>대</v>
          </cell>
          <cell r="I98">
            <v>397</v>
          </cell>
          <cell r="J98">
            <v>397</v>
          </cell>
          <cell r="K98" t="b">
            <v>1</v>
          </cell>
          <cell r="L98">
            <v>0</v>
          </cell>
          <cell r="M98">
            <v>0</v>
          </cell>
          <cell r="N98" t="str">
            <v>장*애</v>
          </cell>
          <cell r="O98" t="str">
            <v xml:space="preserve">충청북도 영동군 양강면 두릉*길 *  </v>
          </cell>
        </row>
        <row r="99">
          <cell r="G99" t="str">
            <v>335-1</v>
          </cell>
          <cell r="H99" t="str">
            <v>대</v>
          </cell>
          <cell r="I99">
            <v>188</v>
          </cell>
          <cell r="J99">
            <v>188</v>
          </cell>
          <cell r="K99" t="b">
            <v>1</v>
          </cell>
          <cell r="L99">
            <v>0</v>
          </cell>
          <cell r="M99">
            <v>7</v>
          </cell>
          <cell r="N99" t="str">
            <v>장*애</v>
          </cell>
          <cell r="O99" t="str">
            <v xml:space="preserve">충청북도 영동군 양강면 두릉*길 *  </v>
          </cell>
        </row>
        <row r="100">
          <cell r="G100">
            <v>340</v>
          </cell>
          <cell r="H100" t="str">
            <v>전</v>
          </cell>
          <cell r="I100">
            <v>2267</v>
          </cell>
          <cell r="J100">
            <v>2267</v>
          </cell>
          <cell r="K100" t="b">
            <v>1</v>
          </cell>
          <cell r="L100">
            <v>0</v>
          </cell>
          <cell r="M100">
            <v>27</v>
          </cell>
          <cell r="N100" t="str">
            <v>김*철</v>
          </cell>
          <cell r="O100" t="str">
            <v xml:space="preserve">충청북도 영동군 양강면 두릉*길 *-*  </v>
          </cell>
        </row>
        <row r="101">
          <cell r="G101" t="str">
            <v>340-1</v>
          </cell>
          <cell r="H101" t="str">
            <v>대</v>
          </cell>
          <cell r="I101">
            <v>803</v>
          </cell>
          <cell r="J101">
            <v>803</v>
          </cell>
          <cell r="K101" t="b">
            <v>1</v>
          </cell>
          <cell r="L101">
            <v>0</v>
          </cell>
          <cell r="M101">
            <v>17</v>
          </cell>
          <cell r="N101" t="str">
            <v>정*영</v>
          </cell>
          <cell r="O101" t="str">
            <v xml:space="preserve">충청북도 영동군 양강면 두릉*길 *-*  </v>
          </cell>
        </row>
        <row r="102">
          <cell r="G102">
            <v>353</v>
          </cell>
          <cell r="H102" t="str">
            <v>전</v>
          </cell>
          <cell r="I102">
            <v>543</v>
          </cell>
          <cell r="J102">
            <v>543</v>
          </cell>
          <cell r="K102" t="b">
            <v>1</v>
          </cell>
          <cell r="L102">
            <v>7</v>
          </cell>
          <cell r="M102">
            <v>0</v>
          </cell>
          <cell r="N102" t="str">
            <v>박*봉</v>
          </cell>
          <cell r="O102" t="str">
            <v xml:space="preserve">충청북도 영동군 양강면 두릉*길 **  </v>
          </cell>
        </row>
        <row r="103">
          <cell r="G103" t="str">
            <v>354-1</v>
          </cell>
          <cell r="H103" t="str">
            <v>전</v>
          </cell>
          <cell r="I103">
            <v>1329</v>
          </cell>
          <cell r="J103">
            <v>1329</v>
          </cell>
          <cell r="K103" t="b">
            <v>1</v>
          </cell>
          <cell r="L103">
            <v>466</v>
          </cell>
          <cell r="M103">
            <v>0</v>
          </cell>
          <cell r="N103" t="str">
            <v>장*상</v>
          </cell>
          <cell r="O103" t="str">
            <v xml:space="preserve">충청북도 영동군 양강면 가동길 ***-** </v>
          </cell>
        </row>
        <row r="104">
          <cell r="G104" t="str">
            <v>354-2</v>
          </cell>
          <cell r="H104" t="str">
            <v>답</v>
          </cell>
          <cell r="I104">
            <v>204</v>
          </cell>
          <cell r="J104">
            <v>204</v>
          </cell>
          <cell r="K104" t="b">
            <v>1</v>
          </cell>
          <cell r="L104">
            <v>0</v>
          </cell>
          <cell r="M104">
            <v>442</v>
          </cell>
          <cell r="N104" t="str">
            <v>영*군</v>
          </cell>
          <cell r="O104" t="str">
            <v xml:space="preserve"> </v>
          </cell>
        </row>
        <row r="105">
          <cell r="G105" t="str">
            <v>354-6</v>
          </cell>
          <cell r="H105" t="str">
            <v>답</v>
          </cell>
          <cell r="I105">
            <v>119.2</v>
          </cell>
          <cell r="J105">
            <v>119.2</v>
          </cell>
          <cell r="K105" t="b">
            <v>1</v>
          </cell>
          <cell r="L105">
            <v>0.2</v>
          </cell>
          <cell r="M105">
            <v>0</v>
          </cell>
          <cell r="N105" t="str">
            <v>영*군</v>
          </cell>
          <cell r="O105" t="str">
            <v xml:space="preserve"> </v>
          </cell>
        </row>
        <row r="106">
          <cell r="G106" t="str">
            <v>354-8</v>
          </cell>
          <cell r="H106" t="str">
            <v>구거</v>
          </cell>
          <cell r="I106">
            <v>52</v>
          </cell>
          <cell r="J106">
            <v>52</v>
          </cell>
          <cell r="K106" t="b">
            <v>1</v>
          </cell>
          <cell r="L106">
            <v>52</v>
          </cell>
          <cell r="M106">
            <v>0</v>
          </cell>
          <cell r="N106" t="str">
            <v>영*군</v>
          </cell>
        </row>
        <row r="107">
          <cell r="G107" t="str">
            <v>354-7</v>
          </cell>
          <cell r="H107" t="str">
            <v>답</v>
          </cell>
          <cell r="I107">
            <v>1743.8</v>
          </cell>
          <cell r="J107">
            <v>1743.8</v>
          </cell>
          <cell r="K107" t="b">
            <v>1</v>
          </cell>
          <cell r="L107">
            <v>0</v>
          </cell>
          <cell r="M107">
            <v>30.2</v>
          </cell>
          <cell r="N107" t="str">
            <v>영*군</v>
          </cell>
          <cell r="O107" t="str">
            <v xml:space="preserve"> </v>
          </cell>
        </row>
        <row r="108">
          <cell r="G108">
            <v>355</v>
          </cell>
          <cell r="H108" t="str">
            <v>과수원</v>
          </cell>
          <cell r="I108">
            <v>1766</v>
          </cell>
          <cell r="J108">
            <v>1766</v>
          </cell>
          <cell r="K108" t="b">
            <v>1</v>
          </cell>
          <cell r="L108">
            <v>0</v>
          </cell>
          <cell r="M108">
            <v>0</v>
          </cell>
          <cell r="N108" t="str">
            <v>김*철</v>
          </cell>
          <cell r="O108" t="str">
            <v xml:space="preserve">충청북도 영동군 양강면 두릉*길 *-*  </v>
          </cell>
        </row>
        <row r="109">
          <cell r="G109" t="str">
            <v>355-1</v>
          </cell>
          <cell r="H109" t="str">
            <v>하천</v>
          </cell>
          <cell r="I109">
            <v>913.6</v>
          </cell>
          <cell r="J109">
            <v>913.6</v>
          </cell>
          <cell r="K109" t="b">
            <v>1</v>
          </cell>
          <cell r="L109">
            <v>27.6</v>
          </cell>
          <cell r="M109">
            <v>0</v>
          </cell>
          <cell r="N109" t="str">
            <v>영*군</v>
          </cell>
          <cell r="O109" t="str">
            <v xml:space="preserve"> </v>
          </cell>
        </row>
        <row r="110">
          <cell r="G110" t="str">
            <v>356-2</v>
          </cell>
          <cell r="H110" t="str">
            <v>목장용지</v>
          </cell>
          <cell r="I110">
            <v>1241</v>
          </cell>
          <cell r="J110">
            <v>1241</v>
          </cell>
          <cell r="K110" t="b">
            <v>1</v>
          </cell>
          <cell r="L110">
            <v>0</v>
          </cell>
          <cell r="M110">
            <v>0</v>
          </cell>
          <cell r="N110" t="str">
            <v>정*영</v>
          </cell>
          <cell r="O110" t="str">
            <v xml:space="preserve">충청북도 영동군 양강면 두릉*길 **  </v>
          </cell>
        </row>
        <row r="111">
          <cell r="G111" t="str">
            <v>356-3</v>
          </cell>
          <cell r="H111" t="str">
            <v>잡종지</v>
          </cell>
          <cell r="I111">
            <v>1293</v>
          </cell>
          <cell r="J111">
            <v>1293</v>
          </cell>
          <cell r="K111" t="b">
            <v>1</v>
          </cell>
          <cell r="L111">
            <v>0</v>
          </cell>
          <cell r="M111">
            <v>0</v>
          </cell>
          <cell r="N111" t="str">
            <v>정*영</v>
          </cell>
          <cell r="O111" t="str">
            <v xml:space="preserve">충청북도 영동군 양강면 두릉*길 **  </v>
          </cell>
        </row>
        <row r="112">
          <cell r="G112" t="str">
            <v>356-6</v>
          </cell>
          <cell r="H112" t="str">
            <v>잡종지</v>
          </cell>
          <cell r="I112">
            <v>29</v>
          </cell>
          <cell r="J112">
            <v>29</v>
          </cell>
          <cell r="K112" t="b">
            <v>1</v>
          </cell>
          <cell r="L112">
            <v>0</v>
          </cell>
          <cell r="M112">
            <v>0</v>
          </cell>
          <cell r="N112" t="str">
            <v>정*영</v>
          </cell>
          <cell r="O112" t="str">
            <v xml:space="preserve">충청북도 영동군 양강면 두릉*길 **  </v>
          </cell>
        </row>
        <row r="113">
          <cell r="G113" t="str">
            <v>357-1</v>
          </cell>
          <cell r="H113" t="str">
            <v>전</v>
          </cell>
          <cell r="I113">
            <v>1093</v>
          </cell>
          <cell r="J113">
            <v>1093</v>
          </cell>
          <cell r="K113" t="b">
            <v>1</v>
          </cell>
          <cell r="L113">
            <v>0</v>
          </cell>
          <cell r="M113">
            <v>11</v>
          </cell>
          <cell r="N113" t="str">
            <v>황*선</v>
          </cell>
          <cell r="O113" t="str">
            <v xml:space="preserve">충청북도 영동군 양강면 가동길 ***  </v>
          </cell>
        </row>
        <row r="114">
          <cell r="G114" t="str">
            <v>357-2</v>
          </cell>
          <cell r="H114" t="str">
            <v>답</v>
          </cell>
          <cell r="I114">
            <v>74</v>
          </cell>
          <cell r="J114">
            <v>74</v>
          </cell>
          <cell r="K114" t="b">
            <v>1</v>
          </cell>
          <cell r="L114">
            <v>0</v>
          </cell>
          <cell r="M114">
            <v>1</v>
          </cell>
          <cell r="N114" t="str">
            <v>영*군</v>
          </cell>
          <cell r="O114" t="str">
            <v xml:space="preserve"> </v>
          </cell>
        </row>
        <row r="115">
          <cell r="G115" t="str">
            <v>357-3</v>
          </cell>
          <cell r="H115" t="str">
            <v>전</v>
          </cell>
          <cell r="I115">
            <v>241</v>
          </cell>
          <cell r="J115">
            <v>241</v>
          </cell>
          <cell r="K115" t="b">
            <v>1</v>
          </cell>
          <cell r="L115">
            <v>0</v>
          </cell>
          <cell r="M115">
            <v>86</v>
          </cell>
          <cell r="N115" t="str">
            <v>황*선</v>
          </cell>
          <cell r="O115" t="str">
            <v xml:space="preserve">충청북도 영동군 양강면 가동길 ***  </v>
          </cell>
        </row>
        <row r="116">
          <cell r="G116" t="str">
            <v>357-4</v>
          </cell>
          <cell r="H116" t="str">
            <v>답</v>
          </cell>
          <cell r="I116">
            <v>4</v>
          </cell>
          <cell r="J116">
            <v>4</v>
          </cell>
          <cell r="K116" t="b">
            <v>1</v>
          </cell>
          <cell r="L116">
            <v>0</v>
          </cell>
          <cell r="M116">
            <v>0</v>
          </cell>
          <cell r="N116" t="str">
            <v>영*군</v>
          </cell>
          <cell r="O116" t="str">
            <v xml:space="preserve"> </v>
          </cell>
        </row>
        <row r="117">
          <cell r="G117" t="str">
            <v>357-5</v>
          </cell>
          <cell r="H117" t="str">
            <v>답</v>
          </cell>
          <cell r="I117">
            <v>688.7</v>
          </cell>
          <cell r="J117">
            <v>688.7</v>
          </cell>
          <cell r="K117" t="b">
            <v>1</v>
          </cell>
          <cell r="L117">
            <v>0</v>
          </cell>
          <cell r="M117">
            <v>12.3</v>
          </cell>
          <cell r="N117" t="str">
            <v>영*군</v>
          </cell>
          <cell r="O117" t="str">
            <v xml:space="preserve"> </v>
          </cell>
        </row>
        <row r="118">
          <cell r="G118" t="str">
            <v>357-6</v>
          </cell>
          <cell r="H118" t="str">
            <v>답</v>
          </cell>
          <cell r="I118">
            <v>83.6</v>
          </cell>
          <cell r="J118">
            <v>83.6</v>
          </cell>
          <cell r="K118" t="b">
            <v>1</v>
          </cell>
          <cell r="L118">
            <v>13.6</v>
          </cell>
          <cell r="M118">
            <v>0</v>
          </cell>
          <cell r="N118" t="str">
            <v>영*군</v>
          </cell>
          <cell r="O118" t="str">
            <v xml:space="preserve"> </v>
          </cell>
        </row>
        <row r="119">
          <cell r="G119">
            <v>358</v>
          </cell>
          <cell r="H119" t="str">
            <v>하천</v>
          </cell>
          <cell r="I119">
            <v>460.8</v>
          </cell>
          <cell r="J119">
            <v>460.8</v>
          </cell>
          <cell r="K119" t="b">
            <v>1</v>
          </cell>
          <cell r="L119">
            <v>0</v>
          </cell>
          <cell r="M119">
            <v>25.2</v>
          </cell>
          <cell r="N119" t="str">
            <v>영*군</v>
          </cell>
          <cell r="O119" t="str">
            <v xml:space="preserve"> </v>
          </cell>
        </row>
        <row r="120">
          <cell r="G120" t="str">
            <v>385-1</v>
          </cell>
          <cell r="H120" t="str">
            <v>창고용지</v>
          </cell>
          <cell r="I120">
            <v>1535</v>
          </cell>
          <cell r="J120">
            <v>1535</v>
          </cell>
          <cell r="K120" t="b">
            <v>1</v>
          </cell>
          <cell r="L120">
            <v>695</v>
          </cell>
          <cell r="M120">
            <v>0</v>
          </cell>
          <cell r="N120" t="str">
            <v>정*형</v>
          </cell>
          <cell r="O120" t="str">
            <v xml:space="preserve">충청북도 영동군 양강면 가동길 ***  </v>
          </cell>
        </row>
        <row r="121">
          <cell r="G121" t="str">
            <v>385-3</v>
          </cell>
          <cell r="H121" t="str">
            <v>목장용지</v>
          </cell>
          <cell r="I121">
            <v>83.1</v>
          </cell>
          <cell r="J121">
            <v>83.1</v>
          </cell>
          <cell r="K121" t="b">
            <v>1</v>
          </cell>
          <cell r="L121">
            <v>2.1</v>
          </cell>
          <cell r="M121">
            <v>0</v>
          </cell>
          <cell r="N121" t="str">
            <v>영*군</v>
          </cell>
          <cell r="O121" t="str">
            <v xml:space="preserve"> </v>
          </cell>
        </row>
        <row r="122">
          <cell r="G122" t="str">
            <v>385-6</v>
          </cell>
          <cell r="H122" t="str">
            <v>잡종지</v>
          </cell>
          <cell r="I122">
            <v>2166</v>
          </cell>
          <cell r="J122">
            <v>2166</v>
          </cell>
          <cell r="K122" t="b">
            <v>1</v>
          </cell>
          <cell r="L122">
            <v>0</v>
          </cell>
          <cell r="M122">
            <v>0</v>
          </cell>
          <cell r="N122" t="str">
            <v>국****)</v>
          </cell>
          <cell r="O122" t="str">
            <v xml:space="preserve"> </v>
          </cell>
        </row>
        <row r="123">
          <cell r="G123" t="str">
            <v>385-10</v>
          </cell>
          <cell r="H123" t="str">
            <v>과수원</v>
          </cell>
          <cell r="I123">
            <v>38.4</v>
          </cell>
          <cell r="J123">
            <v>38.4</v>
          </cell>
          <cell r="K123" t="b">
            <v>1</v>
          </cell>
          <cell r="L123">
            <v>0.4</v>
          </cell>
          <cell r="M123">
            <v>0</v>
          </cell>
          <cell r="N123" t="str">
            <v>영*군</v>
          </cell>
          <cell r="O123" t="str">
            <v xml:space="preserve"> </v>
          </cell>
        </row>
        <row r="124">
          <cell r="G124" t="str">
            <v>385-11</v>
          </cell>
          <cell r="H124" t="str">
            <v>과수원</v>
          </cell>
          <cell r="I124">
            <v>129.19999999999999</v>
          </cell>
          <cell r="J124">
            <v>129.19999999999999</v>
          </cell>
          <cell r="K124" t="b">
            <v>1</v>
          </cell>
          <cell r="L124">
            <v>1.2</v>
          </cell>
          <cell r="M124">
            <v>0</v>
          </cell>
          <cell r="N124" t="str">
            <v>영*군</v>
          </cell>
          <cell r="O124" t="str">
            <v xml:space="preserve"> </v>
          </cell>
        </row>
        <row r="125">
          <cell r="G125" t="str">
            <v>385-12</v>
          </cell>
          <cell r="H125" t="str">
            <v>과수원</v>
          </cell>
          <cell r="I125">
            <v>1262.7</v>
          </cell>
          <cell r="J125">
            <v>1262.7</v>
          </cell>
          <cell r="K125" t="b">
            <v>1</v>
          </cell>
          <cell r="L125">
            <v>10.7</v>
          </cell>
          <cell r="M125">
            <v>0</v>
          </cell>
          <cell r="N125" t="str">
            <v>영*군</v>
          </cell>
          <cell r="O125" t="str">
            <v xml:space="preserve"> </v>
          </cell>
        </row>
        <row r="126">
          <cell r="G126" t="str">
            <v>385-13</v>
          </cell>
          <cell r="H126" t="str">
            <v>목장용지</v>
          </cell>
          <cell r="I126">
            <v>100.9</v>
          </cell>
          <cell r="J126">
            <v>100.9</v>
          </cell>
          <cell r="K126" t="b">
            <v>1</v>
          </cell>
          <cell r="L126">
            <v>2.9</v>
          </cell>
          <cell r="M126">
            <v>0</v>
          </cell>
          <cell r="N126" t="str">
            <v>영*군</v>
          </cell>
          <cell r="O126" t="str">
            <v xml:space="preserve"> </v>
          </cell>
        </row>
        <row r="127">
          <cell r="G127" t="str">
            <v>385-14</v>
          </cell>
          <cell r="H127" t="str">
            <v>목장용지</v>
          </cell>
          <cell r="I127">
            <v>672.5</v>
          </cell>
          <cell r="J127">
            <v>672.5</v>
          </cell>
          <cell r="K127" t="b">
            <v>1</v>
          </cell>
          <cell r="L127">
            <v>17.5</v>
          </cell>
          <cell r="M127">
            <v>0</v>
          </cell>
          <cell r="N127" t="str">
            <v>영*군</v>
          </cell>
          <cell r="O127" t="str">
            <v xml:space="preserve"> </v>
          </cell>
        </row>
        <row r="128">
          <cell r="G128" t="str">
            <v>385-15</v>
          </cell>
          <cell r="H128" t="str">
            <v>잡종지</v>
          </cell>
          <cell r="I128">
            <v>23.2</v>
          </cell>
          <cell r="J128">
            <v>23.2</v>
          </cell>
          <cell r="K128" t="b">
            <v>1</v>
          </cell>
          <cell r="L128">
            <v>0.2</v>
          </cell>
          <cell r="M128">
            <v>0</v>
          </cell>
          <cell r="N128" t="str">
            <v>영*군</v>
          </cell>
          <cell r="O128" t="str">
            <v xml:space="preserve"> </v>
          </cell>
        </row>
        <row r="129">
          <cell r="G129" t="str">
            <v>385-16</v>
          </cell>
          <cell r="H129" t="str">
            <v>잡종지</v>
          </cell>
          <cell r="I129">
            <v>193</v>
          </cell>
          <cell r="J129">
            <v>193</v>
          </cell>
          <cell r="K129" t="b">
            <v>1</v>
          </cell>
          <cell r="L129">
            <v>0</v>
          </cell>
          <cell r="M129">
            <v>22</v>
          </cell>
          <cell r="N129" t="str">
            <v>영*군</v>
          </cell>
          <cell r="O129" t="str">
            <v xml:space="preserve"> </v>
          </cell>
        </row>
        <row r="130">
          <cell r="G130" t="str">
            <v>385-17</v>
          </cell>
          <cell r="H130" t="str">
            <v>하천</v>
          </cell>
          <cell r="I130">
            <v>146.80000000000001</v>
          </cell>
          <cell r="J130">
            <v>146.80000000000001</v>
          </cell>
          <cell r="K130" t="b">
            <v>1</v>
          </cell>
          <cell r="L130">
            <v>0</v>
          </cell>
          <cell r="M130">
            <v>2.2000000000000002</v>
          </cell>
          <cell r="N130" t="str">
            <v>영*군</v>
          </cell>
          <cell r="O130" t="str">
            <v xml:space="preserve"> </v>
          </cell>
        </row>
        <row r="131">
          <cell r="G131" t="str">
            <v>385-18</v>
          </cell>
          <cell r="H131" t="str">
            <v>잡종지</v>
          </cell>
          <cell r="I131">
            <v>34.200000000000003</v>
          </cell>
          <cell r="J131">
            <v>34.200000000000003</v>
          </cell>
          <cell r="K131" t="b">
            <v>1</v>
          </cell>
          <cell r="L131">
            <v>0.2</v>
          </cell>
          <cell r="M131">
            <v>0</v>
          </cell>
          <cell r="N131" t="str">
            <v>영*군</v>
          </cell>
          <cell r="O131" t="str">
            <v xml:space="preserve"> </v>
          </cell>
        </row>
        <row r="132">
          <cell r="G132" t="str">
            <v>385-19</v>
          </cell>
          <cell r="H132" t="str">
            <v>과수원</v>
          </cell>
          <cell r="I132">
            <v>1901</v>
          </cell>
          <cell r="J132">
            <v>1901</v>
          </cell>
          <cell r="K132" t="b">
            <v>1</v>
          </cell>
          <cell r="L132">
            <v>0</v>
          </cell>
          <cell r="M132">
            <v>713</v>
          </cell>
          <cell r="N132" t="str">
            <v>정*형</v>
          </cell>
          <cell r="O132" t="str">
            <v xml:space="preserve">충청북도 영동군 양강면 가동길 ***  </v>
          </cell>
        </row>
        <row r="133">
          <cell r="G133">
            <v>388</v>
          </cell>
          <cell r="H133" t="str">
            <v>전</v>
          </cell>
          <cell r="I133">
            <v>713</v>
          </cell>
          <cell r="J133">
            <v>713</v>
          </cell>
          <cell r="K133" t="b">
            <v>1</v>
          </cell>
          <cell r="L133">
            <v>0</v>
          </cell>
          <cell r="M133">
            <v>0</v>
          </cell>
          <cell r="N133" t="str">
            <v>박*용</v>
          </cell>
          <cell r="O133" t="str">
            <v xml:space="preserve">충청북도 영동군 양강면 가동길 **  </v>
          </cell>
        </row>
        <row r="134">
          <cell r="G134" t="str">
            <v>388-1</v>
          </cell>
          <cell r="H134" t="str">
            <v>하천</v>
          </cell>
          <cell r="I134">
            <v>540</v>
          </cell>
          <cell r="J134">
            <v>540</v>
          </cell>
          <cell r="K134" t="b">
            <v>1</v>
          </cell>
          <cell r="L134">
            <v>0</v>
          </cell>
          <cell r="M134">
            <v>6</v>
          </cell>
          <cell r="N134" t="str">
            <v>영*군</v>
          </cell>
          <cell r="O134" t="str">
            <v xml:space="preserve"> </v>
          </cell>
        </row>
        <row r="135">
          <cell r="G135" t="str">
            <v>388-2</v>
          </cell>
          <cell r="H135" t="str">
            <v>하천</v>
          </cell>
          <cell r="I135">
            <v>614.5</v>
          </cell>
          <cell r="J135">
            <v>614.5</v>
          </cell>
          <cell r="K135" t="b">
            <v>1</v>
          </cell>
          <cell r="L135">
            <v>0</v>
          </cell>
          <cell r="M135">
            <v>14.5</v>
          </cell>
          <cell r="N135" t="str">
            <v>영*군</v>
          </cell>
          <cell r="O135" t="str">
            <v xml:space="preserve"> </v>
          </cell>
        </row>
        <row r="136">
          <cell r="G136">
            <v>411</v>
          </cell>
          <cell r="H136" t="str">
            <v>답</v>
          </cell>
          <cell r="I136">
            <v>987</v>
          </cell>
          <cell r="J136">
            <v>987</v>
          </cell>
          <cell r="K136" t="b">
            <v>1</v>
          </cell>
          <cell r="L136">
            <v>309</v>
          </cell>
          <cell r="M136">
            <v>0</v>
          </cell>
          <cell r="N136" t="str">
            <v>왕*현</v>
          </cell>
          <cell r="O136" t="str">
            <v>충청북도 영동군 영동읍 상부용로 ** ***동 ****호</v>
          </cell>
        </row>
        <row r="137">
          <cell r="G137" t="str">
            <v>411-1</v>
          </cell>
          <cell r="H137" t="str">
            <v>하천</v>
          </cell>
          <cell r="I137">
            <v>175.3</v>
          </cell>
          <cell r="J137">
            <v>175.3</v>
          </cell>
          <cell r="K137" t="b">
            <v>1</v>
          </cell>
          <cell r="L137">
            <v>0</v>
          </cell>
          <cell r="M137">
            <v>2.7</v>
          </cell>
          <cell r="N137" t="str">
            <v>영*군</v>
          </cell>
          <cell r="O137" t="str">
            <v xml:space="preserve"> </v>
          </cell>
        </row>
        <row r="138">
          <cell r="G138" t="str">
            <v>411-2</v>
          </cell>
          <cell r="H138" t="str">
            <v>하천</v>
          </cell>
          <cell r="I138">
            <v>202.4</v>
          </cell>
          <cell r="J138">
            <v>202.4</v>
          </cell>
          <cell r="K138" t="b">
            <v>1</v>
          </cell>
          <cell r="L138">
            <v>0</v>
          </cell>
          <cell r="M138">
            <v>81.599999999999994</v>
          </cell>
          <cell r="N138" t="str">
            <v>영*군</v>
          </cell>
          <cell r="O138" t="str">
            <v xml:space="preserve"> </v>
          </cell>
        </row>
        <row r="139">
          <cell r="G139" t="str">
            <v>411-3</v>
          </cell>
          <cell r="H139" t="str">
            <v>하천</v>
          </cell>
          <cell r="I139">
            <v>124.4</v>
          </cell>
          <cell r="J139">
            <v>124.4</v>
          </cell>
          <cell r="K139" t="b">
            <v>1</v>
          </cell>
          <cell r="L139">
            <v>0</v>
          </cell>
          <cell r="M139">
            <v>21.6</v>
          </cell>
          <cell r="N139" t="str">
            <v>영*군</v>
          </cell>
          <cell r="O139" t="str">
            <v xml:space="preserve"> </v>
          </cell>
        </row>
        <row r="140">
          <cell r="G140">
            <v>412</v>
          </cell>
          <cell r="H140" t="str">
            <v>답</v>
          </cell>
          <cell r="I140">
            <v>304.7</v>
          </cell>
          <cell r="J140">
            <v>304.7</v>
          </cell>
          <cell r="K140" t="b">
            <v>1</v>
          </cell>
          <cell r="L140">
            <v>0</v>
          </cell>
          <cell r="M140">
            <v>38.299999999999997</v>
          </cell>
          <cell r="N140" t="str">
            <v>영*군</v>
          </cell>
          <cell r="O140" t="str">
            <v xml:space="preserve"> </v>
          </cell>
        </row>
        <row r="141">
          <cell r="G141" t="str">
            <v>412-1</v>
          </cell>
          <cell r="H141" t="str">
            <v>답</v>
          </cell>
          <cell r="I141">
            <v>356.4</v>
          </cell>
          <cell r="J141">
            <v>356.4</v>
          </cell>
          <cell r="K141" t="b">
            <v>1</v>
          </cell>
          <cell r="L141">
            <v>1.4</v>
          </cell>
          <cell r="M141">
            <v>0</v>
          </cell>
          <cell r="N141" t="str">
            <v>영*군</v>
          </cell>
          <cell r="O141" t="str">
            <v xml:space="preserve"> </v>
          </cell>
        </row>
        <row r="142">
          <cell r="G142">
            <v>413</v>
          </cell>
          <cell r="H142" t="str">
            <v>답</v>
          </cell>
          <cell r="I142">
            <v>643</v>
          </cell>
          <cell r="J142">
            <v>643</v>
          </cell>
          <cell r="K142" t="b">
            <v>1</v>
          </cell>
          <cell r="L142">
            <v>0</v>
          </cell>
          <cell r="M142">
            <v>0</v>
          </cell>
          <cell r="N142" t="str">
            <v>장*덕</v>
          </cell>
          <cell r="O142" t="str">
            <v xml:space="preserve">충청남도 천안시 서북구 성거읍 송남*길 *  </v>
          </cell>
        </row>
        <row r="143">
          <cell r="G143" t="str">
            <v>413-1</v>
          </cell>
          <cell r="H143" t="str">
            <v>답</v>
          </cell>
          <cell r="I143">
            <v>292.89999999999998</v>
          </cell>
          <cell r="J143">
            <v>292.89999999999998</v>
          </cell>
          <cell r="K143" t="b">
            <v>1</v>
          </cell>
          <cell r="L143">
            <v>13.9</v>
          </cell>
          <cell r="M143">
            <v>0</v>
          </cell>
          <cell r="N143" t="str">
            <v>영*군</v>
          </cell>
          <cell r="O143" t="str">
            <v xml:space="preserve"> </v>
          </cell>
        </row>
        <row r="144">
          <cell r="G144" t="str">
            <v>413-2</v>
          </cell>
          <cell r="H144" t="str">
            <v>답</v>
          </cell>
          <cell r="I144">
            <v>74.2</v>
          </cell>
          <cell r="J144">
            <v>74.2</v>
          </cell>
          <cell r="K144" t="b">
            <v>1</v>
          </cell>
          <cell r="L144">
            <v>8.1999999999999993</v>
          </cell>
          <cell r="M144">
            <v>0</v>
          </cell>
          <cell r="N144" t="str">
            <v>영*군</v>
          </cell>
          <cell r="O144" t="str">
            <v xml:space="preserve"> </v>
          </cell>
        </row>
        <row r="145">
          <cell r="G145">
            <v>414</v>
          </cell>
          <cell r="H145" t="str">
            <v>답</v>
          </cell>
          <cell r="I145">
            <v>611</v>
          </cell>
          <cell r="J145">
            <v>611</v>
          </cell>
          <cell r="K145" t="b">
            <v>1</v>
          </cell>
          <cell r="L145">
            <v>0</v>
          </cell>
          <cell r="M145">
            <v>0</v>
          </cell>
          <cell r="N145" t="str">
            <v>김*금</v>
          </cell>
          <cell r="O145" t="str">
            <v xml:space="preserve">충청북도 영동군 양강면 두릉*길 **  </v>
          </cell>
        </row>
        <row r="146">
          <cell r="G146" t="str">
            <v>414-1</v>
          </cell>
          <cell r="H146" t="str">
            <v>답</v>
          </cell>
          <cell r="I146">
            <v>774.2</v>
          </cell>
          <cell r="J146">
            <v>774.2</v>
          </cell>
          <cell r="K146" t="b">
            <v>1</v>
          </cell>
          <cell r="L146">
            <v>29.2</v>
          </cell>
          <cell r="M146">
            <v>0</v>
          </cell>
          <cell r="N146" t="str">
            <v>영*군</v>
          </cell>
          <cell r="O146" t="str">
            <v xml:space="preserve"> </v>
          </cell>
        </row>
        <row r="147">
          <cell r="G147" t="str">
            <v>414-2</v>
          </cell>
          <cell r="H147" t="str">
            <v>하천</v>
          </cell>
          <cell r="I147">
            <v>89.1</v>
          </cell>
          <cell r="J147">
            <v>89.1</v>
          </cell>
          <cell r="K147" t="b">
            <v>1</v>
          </cell>
          <cell r="L147">
            <v>9.1</v>
          </cell>
          <cell r="M147">
            <v>0</v>
          </cell>
          <cell r="N147" t="str">
            <v>영*군</v>
          </cell>
          <cell r="O147" t="str">
            <v xml:space="preserve"> </v>
          </cell>
        </row>
        <row r="148">
          <cell r="G148" t="str">
            <v>414-3</v>
          </cell>
          <cell r="H148" t="str">
            <v>답</v>
          </cell>
          <cell r="I148">
            <v>161</v>
          </cell>
          <cell r="J148">
            <v>161</v>
          </cell>
          <cell r="K148" t="b">
            <v>1</v>
          </cell>
          <cell r="L148">
            <v>0</v>
          </cell>
          <cell r="M148">
            <v>0</v>
          </cell>
          <cell r="N148" t="str">
            <v>김*금</v>
          </cell>
          <cell r="O148" t="str">
            <v xml:space="preserve">충청북도 영동군 양강면 두릉*길 **  </v>
          </cell>
        </row>
        <row r="149">
          <cell r="G149">
            <v>433</v>
          </cell>
          <cell r="H149" t="str">
            <v>답</v>
          </cell>
          <cell r="I149">
            <v>221.4</v>
          </cell>
          <cell r="J149">
            <v>221.4</v>
          </cell>
          <cell r="K149" t="b">
            <v>1</v>
          </cell>
          <cell r="L149">
            <v>0.4</v>
          </cell>
          <cell r="M149">
            <v>0</v>
          </cell>
          <cell r="N149" t="str">
            <v>영*군</v>
          </cell>
          <cell r="O149" t="str">
            <v xml:space="preserve"> </v>
          </cell>
        </row>
        <row r="150">
          <cell r="G150">
            <v>434</v>
          </cell>
          <cell r="H150" t="str">
            <v>답</v>
          </cell>
          <cell r="I150">
            <v>201.1</v>
          </cell>
          <cell r="J150">
            <v>201.1</v>
          </cell>
          <cell r="K150" t="b">
            <v>1</v>
          </cell>
          <cell r="L150">
            <v>0</v>
          </cell>
          <cell r="M150">
            <v>360.9</v>
          </cell>
          <cell r="N150" t="str">
            <v>영*군</v>
          </cell>
          <cell r="O150" t="str">
            <v xml:space="preserve"> </v>
          </cell>
        </row>
        <row r="151">
          <cell r="G151" t="str">
            <v>434-1</v>
          </cell>
          <cell r="H151" t="str">
            <v>답</v>
          </cell>
          <cell r="I151">
            <v>433.1</v>
          </cell>
          <cell r="J151">
            <v>433.1</v>
          </cell>
          <cell r="K151" t="b">
            <v>1</v>
          </cell>
          <cell r="L151">
            <v>13.1</v>
          </cell>
          <cell r="M151">
            <v>0</v>
          </cell>
          <cell r="N151" t="str">
            <v>영*군</v>
          </cell>
          <cell r="O151" t="str">
            <v xml:space="preserve"> </v>
          </cell>
        </row>
        <row r="152">
          <cell r="G152">
            <v>435</v>
          </cell>
          <cell r="H152" t="str">
            <v>전</v>
          </cell>
          <cell r="I152">
            <v>2638</v>
          </cell>
          <cell r="J152">
            <v>2638</v>
          </cell>
          <cell r="K152" t="b">
            <v>1</v>
          </cell>
          <cell r="L152">
            <v>0</v>
          </cell>
          <cell r="M152">
            <v>0</v>
          </cell>
          <cell r="N152" t="str">
            <v>정*진</v>
          </cell>
          <cell r="O152" t="str">
            <v>경기도 수원시 권선구 경수대로**번길 **  ***호</v>
          </cell>
        </row>
        <row r="153">
          <cell r="G153" t="str">
            <v>435-2</v>
          </cell>
          <cell r="H153" t="str">
            <v>전</v>
          </cell>
          <cell r="I153">
            <v>196.9</v>
          </cell>
          <cell r="J153">
            <v>196.9</v>
          </cell>
          <cell r="K153" t="b">
            <v>1</v>
          </cell>
          <cell r="L153">
            <v>11.9</v>
          </cell>
          <cell r="M153">
            <v>0</v>
          </cell>
          <cell r="N153" t="str">
            <v>영*군</v>
          </cell>
          <cell r="O153" t="str">
            <v xml:space="preserve"> </v>
          </cell>
        </row>
        <row r="154">
          <cell r="G154" t="str">
            <v>435-3</v>
          </cell>
          <cell r="H154" t="str">
            <v>전</v>
          </cell>
          <cell r="I154">
            <v>409.9</v>
          </cell>
          <cell r="J154">
            <v>409.9</v>
          </cell>
          <cell r="K154" t="b">
            <v>1</v>
          </cell>
          <cell r="L154">
            <v>29.9</v>
          </cell>
          <cell r="M154">
            <v>0</v>
          </cell>
          <cell r="N154" t="str">
            <v>영*군</v>
          </cell>
          <cell r="O154" t="str">
            <v xml:space="preserve"> </v>
          </cell>
        </row>
        <row r="155">
          <cell r="G155">
            <v>446</v>
          </cell>
          <cell r="H155" t="str">
            <v>과수원</v>
          </cell>
          <cell r="I155">
            <v>3194</v>
          </cell>
          <cell r="J155">
            <v>3194</v>
          </cell>
          <cell r="K155" t="b">
            <v>1</v>
          </cell>
          <cell r="L155">
            <v>0</v>
          </cell>
          <cell r="M155">
            <v>13</v>
          </cell>
          <cell r="N155" t="str">
            <v>오*순</v>
          </cell>
          <cell r="O155" t="str">
            <v xml:space="preserve">충청북도 영동군 영동읍 학산영동로 ****  </v>
          </cell>
        </row>
        <row r="156">
          <cell r="G156">
            <v>447</v>
          </cell>
          <cell r="H156" t="str">
            <v>답</v>
          </cell>
          <cell r="I156">
            <v>264</v>
          </cell>
          <cell r="J156">
            <v>264</v>
          </cell>
          <cell r="K156" t="b">
            <v>1</v>
          </cell>
          <cell r="L156">
            <v>0</v>
          </cell>
          <cell r="M156">
            <v>0</v>
          </cell>
          <cell r="N156" t="str">
            <v>오*순</v>
          </cell>
          <cell r="O156" t="str">
            <v xml:space="preserve">충청북도 영동군 영동읍 학산영동로 ****  </v>
          </cell>
        </row>
        <row r="157">
          <cell r="G157" t="str">
            <v>447-1</v>
          </cell>
          <cell r="H157" t="str">
            <v>답</v>
          </cell>
          <cell r="I157">
            <v>428.3</v>
          </cell>
          <cell r="J157">
            <v>428.3</v>
          </cell>
          <cell r="K157" t="b">
            <v>1</v>
          </cell>
          <cell r="L157">
            <v>0</v>
          </cell>
          <cell r="M157">
            <v>31.7</v>
          </cell>
          <cell r="N157" t="str">
            <v>영*군</v>
          </cell>
          <cell r="O157" t="str">
            <v xml:space="preserve"> </v>
          </cell>
        </row>
        <row r="158">
          <cell r="G158">
            <v>449</v>
          </cell>
          <cell r="H158" t="str">
            <v>답</v>
          </cell>
          <cell r="I158">
            <v>60</v>
          </cell>
          <cell r="J158">
            <v>60</v>
          </cell>
          <cell r="K158" t="b">
            <v>1</v>
          </cell>
          <cell r="L158">
            <v>0</v>
          </cell>
          <cell r="M158">
            <v>0</v>
          </cell>
          <cell r="N158" t="str">
            <v>김*갑</v>
          </cell>
          <cell r="O158" t="str">
            <v xml:space="preserve"> 충청북도 영동군 영동읍 계산리 ***</v>
          </cell>
        </row>
        <row r="159">
          <cell r="G159" t="str">
            <v>453-1</v>
          </cell>
          <cell r="H159" t="str">
            <v>전</v>
          </cell>
          <cell r="I159">
            <v>537.1</v>
          </cell>
          <cell r="J159">
            <v>537.1</v>
          </cell>
          <cell r="K159" t="b">
            <v>1</v>
          </cell>
          <cell r="L159">
            <v>27.1</v>
          </cell>
          <cell r="M159">
            <v>0</v>
          </cell>
          <cell r="N159" t="str">
            <v>영*군</v>
          </cell>
          <cell r="O159" t="str">
            <v xml:space="preserve"> </v>
          </cell>
        </row>
        <row r="160">
          <cell r="G160" t="str">
            <v>453-2</v>
          </cell>
          <cell r="H160" t="str">
            <v>전</v>
          </cell>
          <cell r="I160">
            <v>1356</v>
          </cell>
          <cell r="J160">
            <v>1356</v>
          </cell>
          <cell r="K160" t="b">
            <v>1</v>
          </cell>
          <cell r="L160">
            <v>0</v>
          </cell>
          <cell r="M160">
            <v>0</v>
          </cell>
          <cell r="N160" t="str">
            <v>장*철</v>
          </cell>
          <cell r="O160" t="str">
            <v>대전광역시 서구 둔산로 *** ***동 ****호</v>
          </cell>
        </row>
        <row r="161">
          <cell r="G161" t="str">
            <v>453-3</v>
          </cell>
          <cell r="H161" t="str">
            <v>전</v>
          </cell>
          <cell r="I161">
            <v>2069</v>
          </cell>
          <cell r="J161">
            <v>2069</v>
          </cell>
          <cell r="K161" t="b">
            <v>1</v>
          </cell>
          <cell r="L161">
            <v>0</v>
          </cell>
          <cell r="M161">
            <v>0</v>
          </cell>
          <cell r="N161" t="str">
            <v>정*용 외 1명</v>
          </cell>
          <cell r="O161" t="str">
            <v xml:space="preserve"> 경기도 평택시 비전동 ***-* 씨티벨리 ***</v>
          </cell>
        </row>
        <row r="162">
          <cell r="G162" t="str">
            <v>453-4</v>
          </cell>
          <cell r="H162" t="str">
            <v>답</v>
          </cell>
          <cell r="I162">
            <v>170.4</v>
          </cell>
          <cell r="J162">
            <v>170.4</v>
          </cell>
          <cell r="K162" t="b">
            <v>1</v>
          </cell>
          <cell r="L162">
            <v>0</v>
          </cell>
          <cell r="M162">
            <v>2.6</v>
          </cell>
          <cell r="N162" t="str">
            <v>영*군</v>
          </cell>
          <cell r="O162" t="str">
            <v xml:space="preserve"> </v>
          </cell>
        </row>
        <row r="163">
          <cell r="G163" t="str">
            <v>453-5</v>
          </cell>
          <cell r="H163" t="str">
            <v>전</v>
          </cell>
          <cell r="I163">
            <v>529.70000000000005</v>
          </cell>
          <cell r="J163">
            <v>529.70000000000005</v>
          </cell>
          <cell r="K163" t="b">
            <v>1</v>
          </cell>
          <cell r="L163">
            <v>11.7</v>
          </cell>
          <cell r="M163">
            <v>0</v>
          </cell>
          <cell r="N163" t="str">
            <v>영*군</v>
          </cell>
          <cell r="O163" t="str">
            <v xml:space="preserve"> </v>
          </cell>
        </row>
        <row r="164">
          <cell r="G164" t="str">
            <v>453-6</v>
          </cell>
          <cell r="H164" t="str">
            <v>전</v>
          </cell>
          <cell r="I164">
            <v>157</v>
          </cell>
          <cell r="J164">
            <v>157</v>
          </cell>
          <cell r="K164" t="b">
            <v>1</v>
          </cell>
          <cell r="L164">
            <v>5</v>
          </cell>
          <cell r="M164">
            <v>0</v>
          </cell>
          <cell r="N164" t="str">
            <v>영*군</v>
          </cell>
          <cell r="O164" t="str">
            <v xml:space="preserve"> </v>
          </cell>
        </row>
        <row r="165">
          <cell r="G165" t="str">
            <v>453-7</v>
          </cell>
          <cell r="H165" t="str">
            <v>답</v>
          </cell>
          <cell r="I165">
            <v>530</v>
          </cell>
          <cell r="J165">
            <v>530</v>
          </cell>
          <cell r="K165" t="b">
            <v>1</v>
          </cell>
          <cell r="L165">
            <v>0</v>
          </cell>
          <cell r="M165">
            <v>14</v>
          </cell>
          <cell r="N165" t="str">
            <v>영*군</v>
          </cell>
          <cell r="O165" t="str">
            <v xml:space="preserve"> </v>
          </cell>
        </row>
        <row r="166">
          <cell r="G166" t="str">
            <v>453-8</v>
          </cell>
          <cell r="H166" t="str">
            <v>전</v>
          </cell>
          <cell r="I166">
            <v>267.10000000000002</v>
          </cell>
          <cell r="J166">
            <v>267.10000000000002</v>
          </cell>
          <cell r="K166" t="b">
            <v>1</v>
          </cell>
          <cell r="L166">
            <v>0</v>
          </cell>
          <cell r="M166">
            <v>6.9</v>
          </cell>
          <cell r="N166" t="str">
            <v>영*군</v>
          </cell>
          <cell r="O166" t="str">
            <v xml:space="preserve"> </v>
          </cell>
        </row>
        <row r="167">
          <cell r="G167">
            <v>454</v>
          </cell>
          <cell r="H167" t="str">
            <v>전</v>
          </cell>
          <cell r="I167">
            <v>4678</v>
          </cell>
          <cell r="J167">
            <v>4678</v>
          </cell>
          <cell r="K167" t="b">
            <v>1</v>
          </cell>
          <cell r="L167">
            <v>0</v>
          </cell>
          <cell r="M167">
            <v>0</v>
          </cell>
          <cell r="N167" t="str">
            <v>정*택</v>
          </cell>
          <cell r="O167" t="str">
            <v>서울특별시 노원구 화랑로**길 ** ***동 ***호</v>
          </cell>
        </row>
        <row r="168">
          <cell r="G168" t="str">
            <v>454-1</v>
          </cell>
          <cell r="H168" t="str">
            <v>도로</v>
          </cell>
          <cell r="I168">
            <v>1132</v>
          </cell>
          <cell r="J168">
            <v>1132</v>
          </cell>
          <cell r="K168" t="b">
            <v>1</v>
          </cell>
          <cell r="L168">
            <v>41</v>
          </cell>
          <cell r="M168">
            <v>0</v>
          </cell>
          <cell r="N168" t="str">
            <v>영*군</v>
          </cell>
          <cell r="O168" t="str">
            <v xml:space="preserve"> </v>
          </cell>
        </row>
        <row r="169">
          <cell r="G169">
            <v>456</v>
          </cell>
          <cell r="H169" t="str">
            <v>전</v>
          </cell>
          <cell r="I169">
            <v>569.4</v>
          </cell>
          <cell r="J169">
            <v>569.4</v>
          </cell>
          <cell r="K169" t="b">
            <v>1</v>
          </cell>
          <cell r="L169">
            <v>22.4</v>
          </cell>
          <cell r="M169">
            <v>0</v>
          </cell>
          <cell r="N169" t="str">
            <v>영*군</v>
          </cell>
          <cell r="O169" t="str">
            <v xml:space="preserve"> </v>
          </cell>
        </row>
        <row r="170">
          <cell r="G170" t="str">
            <v>456-1</v>
          </cell>
          <cell r="H170" t="str">
            <v>전</v>
          </cell>
          <cell r="I170">
            <v>286.10000000000002</v>
          </cell>
          <cell r="J170">
            <v>286.10000000000002</v>
          </cell>
          <cell r="K170" t="b">
            <v>1</v>
          </cell>
          <cell r="L170">
            <v>0</v>
          </cell>
          <cell r="M170">
            <v>8.9</v>
          </cell>
          <cell r="N170" t="str">
            <v>영*군</v>
          </cell>
          <cell r="O170" t="str">
            <v xml:space="preserve"> </v>
          </cell>
        </row>
        <row r="171">
          <cell r="G171" t="str">
            <v>456-4</v>
          </cell>
          <cell r="H171" t="str">
            <v>전</v>
          </cell>
          <cell r="I171">
            <v>204.6</v>
          </cell>
          <cell r="J171">
            <v>204.6</v>
          </cell>
          <cell r="K171" t="b">
            <v>1</v>
          </cell>
          <cell r="L171">
            <v>2.6</v>
          </cell>
          <cell r="M171">
            <v>0</v>
          </cell>
          <cell r="N171" t="str">
            <v>영*군</v>
          </cell>
          <cell r="O171" t="str">
            <v xml:space="preserve"> </v>
          </cell>
        </row>
        <row r="172">
          <cell r="G172">
            <v>457</v>
          </cell>
          <cell r="H172" t="str">
            <v>답</v>
          </cell>
          <cell r="I172">
            <v>651.29999999999995</v>
          </cell>
          <cell r="J172">
            <v>651.29999999999995</v>
          </cell>
          <cell r="K172" t="b">
            <v>1</v>
          </cell>
          <cell r="L172">
            <v>6.3</v>
          </cell>
          <cell r="M172">
            <v>0</v>
          </cell>
          <cell r="N172" t="str">
            <v>영*군</v>
          </cell>
          <cell r="O172" t="str">
            <v xml:space="preserve"> </v>
          </cell>
        </row>
        <row r="173">
          <cell r="G173" t="str">
            <v>458-1</v>
          </cell>
          <cell r="H173" t="str">
            <v>전</v>
          </cell>
          <cell r="I173">
            <v>659</v>
          </cell>
          <cell r="J173">
            <v>659</v>
          </cell>
          <cell r="K173" t="b">
            <v>1</v>
          </cell>
          <cell r="L173">
            <v>0</v>
          </cell>
          <cell r="M173">
            <v>0</v>
          </cell>
          <cell r="N173" t="str">
            <v>이*길</v>
          </cell>
          <cell r="O173" t="str">
            <v xml:space="preserve">충청북도 영동군 양강면 가동*길 *-*  </v>
          </cell>
        </row>
        <row r="174">
          <cell r="G174" t="str">
            <v>458-2</v>
          </cell>
          <cell r="H174" t="str">
            <v>전</v>
          </cell>
          <cell r="I174">
            <v>1094</v>
          </cell>
          <cell r="J174">
            <v>1094</v>
          </cell>
          <cell r="K174" t="b">
            <v>1</v>
          </cell>
          <cell r="L174">
            <v>0</v>
          </cell>
          <cell r="M174">
            <v>0</v>
          </cell>
          <cell r="N174" t="str">
            <v>백*조</v>
          </cell>
          <cell r="O174" t="str">
            <v>인천광역시 계양구 동양로 ** ***동 ***호</v>
          </cell>
        </row>
        <row r="175">
          <cell r="G175" t="str">
            <v>458-5</v>
          </cell>
          <cell r="H175" t="str">
            <v>전</v>
          </cell>
          <cell r="I175">
            <v>869.6</v>
          </cell>
          <cell r="J175">
            <v>869.6</v>
          </cell>
          <cell r="K175" t="b">
            <v>1</v>
          </cell>
          <cell r="L175">
            <v>0</v>
          </cell>
          <cell r="M175">
            <v>53.4</v>
          </cell>
          <cell r="N175" t="str">
            <v>영*군</v>
          </cell>
          <cell r="O175" t="str">
            <v xml:space="preserve"> </v>
          </cell>
        </row>
        <row r="176">
          <cell r="G176" t="str">
            <v>458-6</v>
          </cell>
          <cell r="H176" t="str">
            <v>전</v>
          </cell>
          <cell r="I176">
            <v>19</v>
          </cell>
          <cell r="J176">
            <v>19</v>
          </cell>
          <cell r="K176" t="b">
            <v>1</v>
          </cell>
          <cell r="L176">
            <v>0</v>
          </cell>
          <cell r="M176">
            <v>0</v>
          </cell>
          <cell r="N176" t="str">
            <v>백*조</v>
          </cell>
          <cell r="O176" t="str">
            <v>인천광역시 계양구 동양로 ** ***동 ***호</v>
          </cell>
        </row>
        <row r="177">
          <cell r="G177">
            <v>459</v>
          </cell>
          <cell r="H177" t="str">
            <v>답</v>
          </cell>
          <cell r="I177">
            <v>961.9</v>
          </cell>
          <cell r="J177">
            <v>961.9</v>
          </cell>
          <cell r="K177" t="b">
            <v>1</v>
          </cell>
          <cell r="L177">
            <v>0</v>
          </cell>
          <cell r="M177">
            <v>13.1</v>
          </cell>
          <cell r="N177" t="str">
            <v>영*군</v>
          </cell>
          <cell r="O177" t="str">
            <v xml:space="preserve"> </v>
          </cell>
        </row>
        <row r="178">
          <cell r="G178" t="str">
            <v>460-1</v>
          </cell>
          <cell r="H178" t="str">
            <v>과수원</v>
          </cell>
          <cell r="I178">
            <v>3106</v>
          </cell>
          <cell r="J178">
            <v>3106</v>
          </cell>
          <cell r="K178" t="b">
            <v>1</v>
          </cell>
          <cell r="L178">
            <v>0</v>
          </cell>
          <cell r="M178">
            <v>0</v>
          </cell>
          <cell r="N178" t="str">
            <v>정*용</v>
          </cell>
          <cell r="O178" t="str">
            <v>서울특별시 송파구 위례광장로 *** ***동 ****호</v>
          </cell>
        </row>
        <row r="179">
          <cell r="G179" t="str">
            <v>460-2</v>
          </cell>
          <cell r="H179" t="str">
            <v>답</v>
          </cell>
          <cell r="I179">
            <v>641.79999999999995</v>
          </cell>
          <cell r="J179">
            <v>641.79999999999995</v>
          </cell>
          <cell r="K179" t="b">
            <v>1</v>
          </cell>
          <cell r="L179">
            <v>0</v>
          </cell>
          <cell r="M179">
            <v>3.2</v>
          </cell>
          <cell r="N179" t="str">
            <v>영*군</v>
          </cell>
          <cell r="O179" t="str">
            <v xml:space="preserve"> </v>
          </cell>
        </row>
        <row r="180">
          <cell r="G180" t="str">
            <v>460-3</v>
          </cell>
          <cell r="H180" t="str">
            <v>과수원</v>
          </cell>
          <cell r="I180">
            <v>884.2</v>
          </cell>
          <cell r="J180">
            <v>884.2</v>
          </cell>
          <cell r="K180" t="b">
            <v>1</v>
          </cell>
          <cell r="L180">
            <v>0</v>
          </cell>
          <cell r="M180">
            <v>19.8</v>
          </cell>
          <cell r="N180" t="str">
            <v>영*군</v>
          </cell>
          <cell r="O180" t="str">
            <v xml:space="preserve"> </v>
          </cell>
        </row>
        <row r="181">
          <cell r="G181" t="str">
            <v>461-1</v>
          </cell>
          <cell r="H181" t="str">
            <v>전</v>
          </cell>
          <cell r="I181">
            <v>758</v>
          </cell>
          <cell r="J181">
            <v>758</v>
          </cell>
          <cell r="K181" t="b">
            <v>1</v>
          </cell>
          <cell r="L181">
            <v>0</v>
          </cell>
          <cell r="M181">
            <v>13</v>
          </cell>
          <cell r="N181" t="str">
            <v>정*문</v>
          </cell>
          <cell r="O181" t="str">
            <v xml:space="preserve">충청북도 영동군 양강면 가동길 ***  </v>
          </cell>
        </row>
        <row r="182">
          <cell r="G182" t="str">
            <v>461-2</v>
          </cell>
          <cell r="H182" t="str">
            <v>대</v>
          </cell>
          <cell r="I182">
            <v>612</v>
          </cell>
          <cell r="J182">
            <v>612</v>
          </cell>
          <cell r="K182" t="b">
            <v>1</v>
          </cell>
          <cell r="L182">
            <v>0</v>
          </cell>
          <cell r="M182">
            <v>0</v>
          </cell>
          <cell r="N182" t="str">
            <v>정*문</v>
          </cell>
          <cell r="O182" t="str">
            <v xml:space="preserve">충청북도 영동군 양강면 가동길 ***  </v>
          </cell>
        </row>
        <row r="183">
          <cell r="G183" t="str">
            <v>461-3</v>
          </cell>
          <cell r="H183" t="str">
            <v>과수원</v>
          </cell>
          <cell r="I183">
            <v>3117</v>
          </cell>
          <cell r="J183">
            <v>3117</v>
          </cell>
          <cell r="K183" t="b">
            <v>1</v>
          </cell>
          <cell r="L183">
            <v>0</v>
          </cell>
          <cell r="M183">
            <v>254</v>
          </cell>
          <cell r="N183" t="str">
            <v>정*문</v>
          </cell>
          <cell r="O183" t="str">
            <v xml:space="preserve">충청북도 영동군 양강면 가동길 ***  </v>
          </cell>
        </row>
        <row r="184">
          <cell r="G184" t="str">
            <v>461-4</v>
          </cell>
          <cell r="H184" t="str">
            <v>전</v>
          </cell>
          <cell r="I184">
            <v>219</v>
          </cell>
          <cell r="J184">
            <v>219</v>
          </cell>
          <cell r="K184" t="b">
            <v>1</v>
          </cell>
          <cell r="L184">
            <v>0</v>
          </cell>
          <cell r="M184">
            <v>10</v>
          </cell>
          <cell r="N184" t="str">
            <v>영*군</v>
          </cell>
          <cell r="O184" t="str">
            <v xml:space="preserve"> </v>
          </cell>
        </row>
        <row r="185">
          <cell r="G185" t="str">
            <v>461-5</v>
          </cell>
          <cell r="H185" t="str">
            <v>전</v>
          </cell>
          <cell r="I185">
            <v>77.400000000000006</v>
          </cell>
          <cell r="J185">
            <v>77.400000000000006</v>
          </cell>
          <cell r="K185" t="b">
            <v>1</v>
          </cell>
          <cell r="L185">
            <v>0</v>
          </cell>
          <cell r="M185">
            <v>0.6</v>
          </cell>
          <cell r="N185" t="str">
            <v>영*군</v>
          </cell>
          <cell r="O185" t="str">
            <v xml:space="preserve"> </v>
          </cell>
        </row>
        <row r="186">
          <cell r="G186" t="str">
            <v>461-6</v>
          </cell>
          <cell r="H186" t="str">
            <v>대</v>
          </cell>
          <cell r="I186">
            <v>48.2</v>
          </cell>
          <cell r="J186">
            <v>48.2</v>
          </cell>
          <cell r="K186" t="b">
            <v>1</v>
          </cell>
          <cell r="L186">
            <v>0.2</v>
          </cell>
          <cell r="M186">
            <v>0</v>
          </cell>
          <cell r="N186" t="str">
            <v>영*군</v>
          </cell>
          <cell r="O186" t="str">
            <v xml:space="preserve"> </v>
          </cell>
        </row>
        <row r="187">
          <cell r="G187" t="str">
            <v>461-7</v>
          </cell>
          <cell r="H187" t="str">
            <v>과수원</v>
          </cell>
          <cell r="I187">
            <v>538.70000000000005</v>
          </cell>
          <cell r="J187">
            <v>538.70000000000005</v>
          </cell>
          <cell r="K187" t="b">
            <v>1</v>
          </cell>
          <cell r="L187">
            <v>0</v>
          </cell>
          <cell r="M187">
            <v>1.3</v>
          </cell>
          <cell r="N187" t="str">
            <v>영*군</v>
          </cell>
          <cell r="O187" t="str">
            <v xml:space="preserve"> </v>
          </cell>
        </row>
        <row r="188">
          <cell r="G188" t="str">
            <v>461-8</v>
          </cell>
          <cell r="H188" t="str">
            <v>과수원</v>
          </cell>
          <cell r="I188">
            <v>162.6</v>
          </cell>
          <cell r="J188">
            <v>162.6</v>
          </cell>
          <cell r="K188" t="b">
            <v>1</v>
          </cell>
          <cell r="L188">
            <v>0</v>
          </cell>
          <cell r="M188">
            <v>0.4</v>
          </cell>
          <cell r="N188" t="str">
            <v>영*군</v>
          </cell>
          <cell r="O188" t="str">
            <v xml:space="preserve"> </v>
          </cell>
        </row>
        <row r="189">
          <cell r="G189" t="str">
            <v>461-9</v>
          </cell>
          <cell r="H189" t="str">
            <v>전</v>
          </cell>
          <cell r="I189">
            <v>267.3</v>
          </cell>
          <cell r="J189">
            <v>267.3</v>
          </cell>
          <cell r="K189" t="b">
            <v>1</v>
          </cell>
          <cell r="L189">
            <v>0</v>
          </cell>
          <cell r="M189">
            <v>62.7</v>
          </cell>
          <cell r="N189" t="str">
            <v>영*군</v>
          </cell>
          <cell r="O189" t="str">
            <v xml:space="preserve"> </v>
          </cell>
        </row>
        <row r="190">
          <cell r="G190" t="str">
            <v>461-10</v>
          </cell>
          <cell r="H190" t="str">
            <v>구거</v>
          </cell>
          <cell r="I190">
            <v>40.700000000000003</v>
          </cell>
          <cell r="J190">
            <v>40.700000000000003</v>
          </cell>
          <cell r="K190" t="b">
            <v>1</v>
          </cell>
          <cell r="L190">
            <v>40.700000000000003</v>
          </cell>
          <cell r="M190">
            <v>0</v>
          </cell>
          <cell r="N190" t="str">
            <v>영*군</v>
          </cell>
        </row>
        <row r="191">
          <cell r="G191" t="str">
            <v>461-11</v>
          </cell>
          <cell r="H191" t="str">
            <v>도로</v>
          </cell>
          <cell r="I191">
            <v>261.39999999999998</v>
          </cell>
          <cell r="J191">
            <v>261.39999999999998</v>
          </cell>
          <cell r="K191" t="b">
            <v>1</v>
          </cell>
          <cell r="L191">
            <v>261.39999999999998</v>
          </cell>
          <cell r="M191">
            <v>0</v>
          </cell>
          <cell r="N191" t="str">
            <v>영*군</v>
          </cell>
        </row>
        <row r="192">
          <cell r="G192" t="str">
            <v>461-12</v>
          </cell>
          <cell r="H192" t="str">
            <v>구거</v>
          </cell>
          <cell r="I192">
            <v>95.3</v>
          </cell>
          <cell r="J192">
            <v>95.3</v>
          </cell>
          <cell r="K192" t="b">
            <v>1</v>
          </cell>
          <cell r="L192">
            <v>95.3</v>
          </cell>
          <cell r="M192">
            <v>0</v>
          </cell>
          <cell r="N192" t="str">
            <v>영*군</v>
          </cell>
        </row>
        <row r="193">
          <cell r="G193" t="str">
            <v>462-1</v>
          </cell>
          <cell r="H193" t="str">
            <v>대</v>
          </cell>
          <cell r="I193">
            <v>109</v>
          </cell>
          <cell r="J193">
            <v>109</v>
          </cell>
          <cell r="K193" t="b">
            <v>1</v>
          </cell>
          <cell r="L193">
            <v>0</v>
          </cell>
          <cell r="M193">
            <v>3</v>
          </cell>
          <cell r="N193" t="str">
            <v>김*헌</v>
          </cell>
          <cell r="O193" t="str">
            <v xml:space="preserve">충청북도 영동군 양강면 가동*길 *-* </v>
          </cell>
        </row>
        <row r="194">
          <cell r="G194" t="str">
            <v>462-5</v>
          </cell>
          <cell r="H194" t="str">
            <v>대</v>
          </cell>
          <cell r="I194">
            <v>458</v>
          </cell>
          <cell r="J194">
            <v>458</v>
          </cell>
          <cell r="K194" t="b">
            <v>1</v>
          </cell>
          <cell r="L194">
            <v>28</v>
          </cell>
          <cell r="M194">
            <v>0</v>
          </cell>
          <cell r="N194" t="str">
            <v>박*아</v>
          </cell>
          <cell r="O194" t="str">
            <v xml:space="preserve">충청북도 영동군 양강면 가동*길 *-*  </v>
          </cell>
        </row>
        <row r="195">
          <cell r="G195" t="str">
            <v>462-8</v>
          </cell>
          <cell r="H195" t="str">
            <v>대</v>
          </cell>
          <cell r="I195">
            <v>281</v>
          </cell>
          <cell r="J195">
            <v>281</v>
          </cell>
          <cell r="K195" t="b">
            <v>1</v>
          </cell>
          <cell r="L195">
            <v>0</v>
          </cell>
          <cell r="M195">
            <v>0</v>
          </cell>
          <cell r="N195" t="str">
            <v>안*원</v>
          </cell>
          <cell r="O195" t="str">
            <v>경기도 화성시 동탄반석로 *** ***동 ****호</v>
          </cell>
        </row>
        <row r="196">
          <cell r="G196" t="str">
            <v>463-1</v>
          </cell>
          <cell r="H196" t="str">
            <v>대</v>
          </cell>
          <cell r="I196">
            <v>343</v>
          </cell>
          <cell r="J196">
            <v>343</v>
          </cell>
          <cell r="K196" t="b">
            <v>1</v>
          </cell>
          <cell r="L196">
            <v>0</v>
          </cell>
          <cell r="M196">
            <v>3</v>
          </cell>
          <cell r="N196" t="str">
            <v>곽*숙</v>
          </cell>
          <cell r="O196" t="str">
            <v xml:space="preserve">충청북도 영동군 양강면 가동*길 *  </v>
          </cell>
        </row>
        <row r="197">
          <cell r="G197" t="str">
            <v>463-2</v>
          </cell>
          <cell r="H197" t="str">
            <v>대</v>
          </cell>
          <cell r="I197">
            <v>303</v>
          </cell>
          <cell r="J197">
            <v>303</v>
          </cell>
          <cell r="K197" t="b">
            <v>1</v>
          </cell>
          <cell r="L197">
            <v>0</v>
          </cell>
          <cell r="M197">
            <v>25</v>
          </cell>
          <cell r="N197" t="str">
            <v>신*자</v>
          </cell>
          <cell r="O197" t="str">
            <v xml:space="preserve">충청북도 영동군 양강면 가동*길 *-*  </v>
          </cell>
        </row>
        <row r="198">
          <cell r="G198" t="str">
            <v>463-3</v>
          </cell>
          <cell r="H198" t="str">
            <v>대</v>
          </cell>
          <cell r="I198">
            <v>217</v>
          </cell>
          <cell r="J198">
            <v>217</v>
          </cell>
          <cell r="K198" t="b">
            <v>1</v>
          </cell>
          <cell r="L198">
            <v>0</v>
          </cell>
          <cell r="M198">
            <v>71</v>
          </cell>
          <cell r="N198" t="str">
            <v>전*연</v>
          </cell>
          <cell r="O198" t="str">
            <v xml:space="preserve">충청북도 영동군 양강면 가동*길 *-*  </v>
          </cell>
        </row>
        <row r="199">
          <cell r="G199" t="str">
            <v>463-4</v>
          </cell>
          <cell r="H199" t="str">
            <v>대</v>
          </cell>
          <cell r="I199">
            <v>246</v>
          </cell>
          <cell r="J199">
            <v>246</v>
          </cell>
          <cell r="K199" t="b">
            <v>1</v>
          </cell>
          <cell r="L199">
            <v>0</v>
          </cell>
          <cell r="M199">
            <v>61</v>
          </cell>
          <cell r="N199" t="str">
            <v>안*원</v>
          </cell>
          <cell r="O199" t="str">
            <v xml:space="preserve">충청북도 영동군 양강면 가동*길 *-*  </v>
          </cell>
        </row>
        <row r="200">
          <cell r="G200" t="str">
            <v>463-5</v>
          </cell>
          <cell r="H200" t="str">
            <v>대</v>
          </cell>
          <cell r="I200">
            <v>513</v>
          </cell>
          <cell r="J200">
            <v>513</v>
          </cell>
          <cell r="K200" t="b">
            <v>1</v>
          </cell>
          <cell r="L200">
            <v>0</v>
          </cell>
          <cell r="M200">
            <v>69</v>
          </cell>
          <cell r="N200" t="str">
            <v>박*용</v>
          </cell>
          <cell r="O200" t="str">
            <v xml:space="preserve">충청북도 영동군 양강면 가동*길 *-**  </v>
          </cell>
        </row>
        <row r="201">
          <cell r="G201" t="str">
            <v>463-8</v>
          </cell>
          <cell r="H201" t="str">
            <v>대</v>
          </cell>
          <cell r="I201">
            <v>109</v>
          </cell>
          <cell r="J201">
            <v>109</v>
          </cell>
          <cell r="K201" t="b">
            <v>1</v>
          </cell>
          <cell r="L201">
            <v>0</v>
          </cell>
          <cell r="M201">
            <v>0</v>
          </cell>
          <cell r="N201" t="str">
            <v>김*헌</v>
          </cell>
          <cell r="O201" t="str">
            <v xml:space="preserve">충청북도 영동군 양강면 가동*길 *-* </v>
          </cell>
        </row>
        <row r="202">
          <cell r="G202">
            <v>464</v>
          </cell>
          <cell r="H202" t="str">
            <v>전</v>
          </cell>
          <cell r="I202">
            <v>1360</v>
          </cell>
          <cell r="J202">
            <v>1360</v>
          </cell>
          <cell r="K202" t="b">
            <v>1</v>
          </cell>
          <cell r="L202">
            <v>0</v>
          </cell>
          <cell r="M202">
            <v>174</v>
          </cell>
          <cell r="N202" t="str">
            <v>김*종</v>
          </cell>
          <cell r="O202" t="str">
            <v xml:space="preserve">충청북도 청주시 상당구 문의면 미천*길 *-*  </v>
          </cell>
        </row>
        <row r="203">
          <cell r="G203" t="str">
            <v>466-2</v>
          </cell>
          <cell r="H203" t="str">
            <v>전</v>
          </cell>
          <cell r="I203">
            <v>1569</v>
          </cell>
          <cell r="J203">
            <v>1569</v>
          </cell>
          <cell r="K203" t="b">
            <v>1</v>
          </cell>
          <cell r="L203">
            <v>0</v>
          </cell>
          <cell r="M203">
            <v>24</v>
          </cell>
          <cell r="N203" t="str">
            <v>박*섭</v>
          </cell>
          <cell r="O203" t="str">
            <v>충청북도 영동군 영동읍 눈어치로 **-** ***동 ***호</v>
          </cell>
        </row>
        <row r="204">
          <cell r="G204">
            <v>469</v>
          </cell>
          <cell r="H204" t="str">
            <v>전</v>
          </cell>
          <cell r="I204">
            <v>712</v>
          </cell>
          <cell r="J204">
            <v>712</v>
          </cell>
          <cell r="K204" t="b">
            <v>1</v>
          </cell>
          <cell r="L204">
            <v>0</v>
          </cell>
          <cell r="M204">
            <v>42</v>
          </cell>
          <cell r="N204" t="str">
            <v>정*영</v>
          </cell>
          <cell r="O204" t="str">
            <v>충청북도 청주시 흥덕구 가경로 *** ***동 ***호</v>
          </cell>
        </row>
        <row r="205">
          <cell r="G205">
            <v>474</v>
          </cell>
          <cell r="H205" t="str">
            <v>과수원</v>
          </cell>
          <cell r="I205">
            <v>4000</v>
          </cell>
          <cell r="J205">
            <v>4000</v>
          </cell>
          <cell r="K205" t="b">
            <v>1</v>
          </cell>
          <cell r="L205">
            <v>0</v>
          </cell>
          <cell r="M205">
            <v>0</v>
          </cell>
          <cell r="N205" t="str">
            <v>정*용</v>
          </cell>
          <cell r="O205" t="str">
            <v>서울특별시 강동구 올림픽로**길 ** ***동 ****호</v>
          </cell>
        </row>
        <row r="206">
          <cell r="G206">
            <v>560</v>
          </cell>
          <cell r="H206" t="str">
            <v>답</v>
          </cell>
          <cell r="I206">
            <v>1595</v>
          </cell>
          <cell r="J206">
            <v>1595</v>
          </cell>
          <cell r="K206" t="b">
            <v>1</v>
          </cell>
          <cell r="L206">
            <v>0</v>
          </cell>
          <cell r="M206">
            <v>0</v>
          </cell>
          <cell r="N206" t="str">
            <v>이*분</v>
          </cell>
          <cell r="O206" t="str">
            <v xml:space="preserve">충청북도 영동군 양강면 가동*길 **-**  </v>
          </cell>
        </row>
        <row r="207">
          <cell r="G207" t="str">
            <v>560-1</v>
          </cell>
          <cell r="H207" t="str">
            <v>구거</v>
          </cell>
          <cell r="I207">
            <v>363.7</v>
          </cell>
          <cell r="J207">
            <v>363.7</v>
          </cell>
          <cell r="K207" t="b">
            <v>1</v>
          </cell>
          <cell r="L207">
            <v>0</v>
          </cell>
          <cell r="M207">
            <v>83.3</v>
          </cell>
          <cell r="N207" t="str">
            <v>국*****)</v>
          </cell>
          <cell r="O207" t="str">
            <v xml:space="preserve"> </v>
          </cell>
        </row>
        <row r="208">
          <cell r="G208" t="str">
            <v>560-2</v>
          </cell>
          <cell r="H208" t="str">
            <v>구거</v>
          </cell>
          <cell r="I208">
            <v>102</v>
          </cell>
          <cell r="J208">
            <v>102</v>
          </cell>
          <cell r="K208" t="b">
            <v>1</v>
          </cell>
          <cell r="L208">
            <v>0</v>
          </cell>
          <cell r="M208">
            <v>0</v>
          </cell>
          <cell r="N208" t="str">
            <v>한*****사</v>
          </cell>
          <cell r="O208" t="str">
            <v xml:space="preserve">충청북도 영동군 영동읍 영산로 ** </v>
          </cell>
        </row>
        <row r="209">
          <cell r="G209" t="str">
            <v>560-3</v>
          </cell>
          <cell r="H209" t="str">
            <v>도로</v>
          </cell>
          <cell r="I209">
            <v>3.4</v>
          </cell>
          <cell r="J209">
            <v>3.4</v>
          </cell>
          <cell r="K209" t="b">
            <v>1</v>
          </cell>
          <cell r="L209">
            <v>2.4</v>
          </cell>
          <cell r="M209">
            <v>0</v>
          </cell>
          <cell r="N209" t="str">
            <v>영*군</v>
          </cell>
          <cell r="O209" t="str">
            <v xml:space="preserve"> </v>
          </cell>
        </row>
        <row r="210">
          <cell r="G210">
            <v>561</v>
          </cell>
          <cell r="H210" t="str">
            <v>답</v>
          </cell>
          <cell r="I210">
            <v>1606</v>
          </cell>
          <cell r="J210">
            <v>1606</v>
          </cell>
          <cell r="K210" t="b">
            <v>1</v>
          </cell>
          <cell r="L210">
            <v>0</v>
          </cell>
          <cell r="M210">
            <v>0</v>
          </cell>
          <cell r="N210" t="str">
            <v>정*문</v>
          </cell>
          <cell r="O210" t="str">
            <v xml:space="preserve">충청북도 영동군 양강면 가동길 ***  </v>
          </cell>
        </row>
        <row r="211">
          <cell r="G211" t="str">
            <v>561-1</v>
          </cell>
          <cell r="H211" t="str">
            <v>답</v>
          </cell>
          <cell r="I211">
            <v>579</v>
          </cell>
          <cell r="J211">
            <v>579</v>
          </cell>
          <cell r="K211" t="b">
            <v>1</v>
          </cell>
          <cell r="L211">
            <v>0</v>
          </cell>
          <cell r="M211">
            <v>0</v>
          </cell>
          <cell r="N211" t="str">
            <v>정*문</v>
          </cell>
          <cell r="O211" t="str">
            <v xml:space="preserve">충청북도 영동군 양강면 가동길 ***  </v>
          </cell>
        </row>
        <row r="212">
          <cell r="G212" t="str">
            <v>561-2</v>
          </cell>
          <cell r="H212" t="str">
            <v>구거</v>
          </cell>
          <cell r="I212">
            <v>89</v>
          </cell>
          <cell r="J212">
            <v>89</v>
          </cell>
          <cell r="K212" t="b">
            <v>1</v>
          </cell>
          <cell r="L212">
            <v>0</v>
          </cell>
          <cell r="M212">
            <v>0</v>
          </cell>
          <cell r="N212" t="str">
            <v>정*직</v>
          </cell>
          <cell r="O212" t="str">
            <v xml:space="preserve"> ***</v>
          </cell>
        </row>
        <row r="213">
          <cell r="G213" t="str">
            <v>561-3</v>
          </cell>
          <cell r="H213" t="str">
            <v>도로</v>
          </cell>
          <cell r="I213">
            <v>197.6</v>
          </cell>
          <cell r="J213">
            <v>197.6</v>
          </cell>
          <cell r="K213" t="b">
            <v>1</v>
          </cell>
          <cell r="L213">
            <v>0.6</v>
          </cell>
          <cell r="M213">
            <v>0</v>
          </cell>
          <cell r="N213" t="str">
            <v>영*군</v>
          </cell>
          <cell r="O213" t="str">
            <v xml:space="preserve"> </v>
          </cell>
        </row>
        <row r="214">
          <cell r="G214">
            <v>593</v>
          </cell>
          <cell r="H214" t="str">
            <v>전</v>
          </cell>
          <cell r="I214">
            <v>697</v>
          </cell>
          <cell r="J214">
            <v>697</v>
          </cell>
          <cell r="K214" t="b">
            <v>1</v>
          </cell>
          <cell r="L214">
            <v>0</v>
          </cell>
          <cell r="M214">
            <v>86</v>
          </cell>
          <cell r="N214" t="str">
            <v>이*록</v>
          </cell>
          <cell r="O214" t="str">
            <v xml:space="preserve">충청북도 영동군 양강면 가동*길 **-**  </v>
          </cell>
        </row>
        <row r="215">
          <cell r="G215">
            <v>594</v>
          </cell>
          <cell r="H215" t="str">
            <v>대</v>
          </cell>
          <cell r="I215">
            <v>264</v>
          </cell>
          <cell r="J215">
            <v>264</v>
          </cell>
          <cell r="K215" t="b">
            <v>1</v>
          </cell>
          <cell r="L215">
            <v>0</v>
          </cell>
          <cell r="M215">
            <v>0</v>
          </cell>
          <cell r="N215" t="str">
            <v>박*현</v>
          </cell>
          <cell r="O215" t="str">
            <v xml:space="preserve">충청북도 영동군 양강면 가동*길 **-**  </v>
          </cell>
        </row>
        <row r="216">
          <cell r="G216" t="str">
            <v>594-1</v>
          </cell>
          <cell r="H216" t="str">
            <v>대</v>
          </cell>
          <cell r="I216">
            <v>501</v>
          </cell>
          <cell r="J216">
            <v>501</v>
          </cell>
          <cell r="K216" t="b">
            <v>1</v>
          </cell>
          <cell r="L216">
            <v>181</v>
          </cell>
          <cell r="M216">
            <v>0</v>
          </cell>
          <cell r="N216" t="str">
            <v>박*현</v>
          </cell>
          <cell r="O216" t="str">
            <v xml:space="preserve">충청북도 영동군 양강면 가동*길 **-**  </v>
          </cell>
        </row>
        <row r="217">
          <cell r="G217" t="str">
            <v>595-1</v>
          </cell>
          <cell r="H217" t="str">
            <v>대</v>
          </cell>
          <cell r="I217">
            <v>684</v>
          </cell>
          <cell r="J217">
            <v>684</v>
          </cell>
          <cell r="K217" t="b">
            <v>1</v>
          </cell>
          <cell r="L217">
            <v>0</v>
          </cell>
          <cell r="M217">
            <v>0</v>
          </cell>
          <cell r="N217" t="str">
            <v>박*현</v>
          </cell>
          <cell r="O217" t="str">
            <v xml:space="preserve">충청북도 영동군 양강면 가동*길 **-**  </v>
          </cell>
        </row>
        <row r="218">
          <cell r="G218" t="str">
            <v>595-2</v>
          </cell>
          <cell r="H218" t="str">
            <v>종교용지</v>
          </cell>
          <cell r="I218">
            <v>109</v>
          </cell>
          <cell r="J218">
            <v>109</v>
          </cell>
          <cell r="K218" t="b">
            <v>1</v>
          </cell>
          <cell r="L218">
            <v>0</v>
          </cell>
          <cell r="M218">
            <v>0</v>
          </cell>
          <cell r="N218" t="str">
            <v>김*수</v>
          </cell>
          <cell r="O218" t="str">
            <v xml:space="preserve">충청북도 영동군 양강면 가동*길 **-** </v>
          </cell>
        </row>
        <row r="219">
          <cell r="G219">
            <v>596</v>
          </cell>
          <cell r="H219" t="str">
            <v>대</v>
          </cell>
          <cell r="I219">
            <v>959</v>
          </cell>
          <cell r="J219">
            <v>959</v>
          </cell>
          <cell r="K219" t="b">
            <v>1</v>
          </cell>
          <cell r="L219">
            <v>0</v>
          </cell>
          <cell r="M219">
            <v>29</v>
          </cell>
          <cell r="N219" t="str">
            <v>김*남</v>
          </cell>
          <cell r="O219" t="str">
            <v xml:space="preserve">충청북도 영동군 양강면 가동*길 **-**  </v>
          </cell>
        </row>
        <row r="220">
          <cell r="G220">
            <v>597</v>
          </cell>
          <cell r="H220" t="str">
            <v>대</v>
          </cell>
          <cell r="I220">
            <v>264</v>
          </cell>
          <cell r="J220">
            <v>264</v>
          </cell>
          <cell r="K220" t="b">
            <v>1</v>
          </cell>
          <cell r="L220">
            <v>0</v>
          </cell>
          <cell r="M220">
            <v>40</v>
          </cell>
          <cell r="N220" t="str">
            <v>안*원</v>
          </cell>
          <cell r="O220" t="str">
            <v xml:space="preserve">충청북도 영동군 양강면 가동*길 **-**  </v>
          </cell>
        </row>
        <row r="221">
          <cell r="G221" t="str">
            <v>598-1</v>
          </cell>
          <cell r="H221" t="str">
            <v>대</v>
          </cell>
          <cell r="I221">
            <v>380</v>
          </cell>
          <cell r="J221">
            <v>380</v>
          </cell>
          <cell r="K221" t="b">
            <v>1</v>
          </cell>
          <cell r="L221">
            <v>36</v>
          </cell>
          <cell r="M221">
            <v>0</v>
          </cell>
          <cell r="N221" t="str">
            <v>손*현</v>
          </cell>
          <cell r="O221" t="str">
            <v xml:space="preserve">충청북도 영동군 양강면 가동*길 **  </v>
          </cell>
        </row>
        <row r="222">
          <cell r="G222" t="str">
            <v>598-2</v>
          </cell>
          <cell r="H222" t="str">
            <v>대</v>
          </cell>
          <cell r="I222">
            <v>147</v>
          </cell>
          <cell r="J222">
            <v>147</v>
          </cell>
          <cell r="K222" t="b">
            <v>1</v>
          </cell>
          <cell r="L222">
            <v>5</v>
          </cell>
          <cell r="M222">
            <v>0</v>
          </cell>
          <cell r="N222" t="str">
            <v>고*순</v>
          </cell>
          <cell r="O222" t="str">
            <v>경기도 오산시 현충로**번길 ** ***동 ***호</v>
          </cell>
        </row>
        <row r="223">
          <cell r="G223" t="str">
            <v>598-3</v>
          </cell>
          <cell r="H223" t="str">
            <v>대</v>
          </cell>
          <cell r="I223">
            <v>513</v>
          </cell>
          <cell r="J223">
            <v>513</v>
          </cell>
          <cell r="K223" t="b">
            <v>1</v>
          </cell>
          <cell r="L223">
            <v>24</v>
          </cell>
          <cell r="M223">
            <v>0</v>
          </cell>
          <cell r="N223" t="str">
            <v>정*자</v>
          </cell>
          <cell r="O223" t="str">
            <v xml:space="preserve">충청북도 영동군 양강면 가동*길 **-*  </v>
          </cell>
        </row>
        <row r="224">
          <cell r="G224" t="str">
            <v>598-4</v>
          </cell>
          <cell r="H224" t="str">
            <v>대</v>
          </cell>
          <cell r="I224">
            <v>336</v>
          </cell>
          <cell r="J224">
            <v>336</v>
          </cell>
          <cell r="K224" t="b">
            <v>1</v>
          </cell>
          <cell r="L224">
            <v>8</v>
          </cell>
          <cell r="M224">
            <v>0</v>
          </cell>
          <cell r="N224" t="str">
            <v>여*순</v>
          </cell>
          <cell r="O224" t="str">
            <v xml:space="preserve">충청북도 영동군 양강면 가동*길 **-*  </v>
          </cell>
        </row>
        <row r="225">
          <cell r="G225" t="str">
            <v>598-5</v>
          </cell>
          <cell r="H225" t="str">
            <v>대</v>
          </cell>
          <cell r="I225">
            <v>182</v>
          </cell>
          <cell r="J225">
            <v>182</v>
          </cell>
          <cell r="K225" t="b">
            <v>1</v>
          </cell>
          <cell r="L225">
            <v>0</v>
          </cell>
          <cell r="M225">
            <v>0</v>
          </cell>
          <cell r="N225" t="str">
            <v>안*원</v>
          </cell>
          <cell r="O225" t="str">
            <v xml:space="preserve">충청북도 영동군 양강면 가동*길 **  </v>
          </cell>
        </row>
        <row r="226">
          <cell r="G226" t="str">
            <v>598-6</v>
          </cell>
          <cell r="H226" t="str">
            <v>대</v>
          </cell>
          <cell r="I226">
            <v>182</v>
          </cell>
          <cell r="J226">
            <v>182</v>
          </cell>
          <cell r="K226" t="b">
            <v>1</v>
          </cell>
          <cell r="L226">
            <v>0</v>
          </cell>
          <cell r="M226">
            <v>0</v>
          </cell>
          <cell r="N226" t="str">
            <v>김*현</v>
          </cell>
          <cell r="O226" t="str">
            <v xml:space="preserve">충청북도 영동군 영동읍 계산로 **  </v>
          </cell>
        </row>
        <row r="227">
          <cell r="G227" t="str">
            <v>598-7</v>
          </cell>
          <cell r="H227" t="str">
            <v>대</v>
          </cell>
          <cell r="I227">
            <v>208</v>
          </cell>
          <cell r="J227">
            <v>208</v>
          </cell>
          <cell r="K227" t="b">
            <v>1</v>
          </cell>
          <cell r="L227">
            <v>0</v>
          </cell>
          <cell r="M227">
            <v>0</v>
          </cell>
          <cell r="N227" t="str">
            <v>정*용</v>
          </cell>
          <cell r="O227" t="str">
            <v xml:space="preserve">충청북도 영동군 양강면 가동*길 **-*  </v>
          </cell>
        </row>
        <row r="228">
          <cell r="G228" t="str">
            <v>598-8</v>
          </cell>
          <cell r="H228" t="str">
            <v>대</v>
          </cell>
          <cell r="I228">
            <v>281</v>
          </cell>
          <cell r="J228">
            <v>281</v>
          </cell>
          <cell r="K228" t="b">
            <v>1</v>
          </cell>
          <cell r="L228">
            <v>0</v>
          </cell>
          <cell r="M228">
            <v>0</v>
          </cell>
          <cell r="N228" t="str">
            <v>정*용</v>
          </cell>
          <cell r="O228" t="str">
            <v xml:space="preserve">충청북도 영동군 양강면 가동*길 **-* </v>
          </cell>
        </row>
        <row r="229">
          <cell r="G229" t="str">
            <v>598-9</v>
          </cell>
          <cell r="H229" t="str">
            <v>대</v>
          </cell>
          <cell r="I229">
            <v>384</v>
          </cell>
          <cell r="J229">
            <v>384</v>
          </cell>
          <cell r="K229" t="b">
            <v>1</v>
          </cell>
          <cell r="L229">
            <v>34</v>
          </cell>
          <cell r="M229">
            <v>0</v>
          </cell>
          <cell r="N229" t="str">
            <v>정*용</v>
          </cell>
          <cell r="O229" t="str">
            <v xml:space="preserve">충청북도 영동군 양강면 가동*길 **-*  </v>
          </cell>
        </row>
        <row r="230">
          <cell r="G230" t="str">
            <v>598-10</v>
          </cell>
          <cell r="H230" t="str">
            <v>대</v>
          </cell>
          <cell r="I230">
            <v>188</v>
          </cell>
          <cell r="J230">
            <v>188</v>
          </cell>
          <cell r="K230" t="b">
            <v>1</v>
          </cell>
          <cell r="L230">
            <v>0</v>
          </cell>
          <cell r="M230">
            <v>0</v>
          </cell>
          <cell r="N230" t="str">
            <v>안*원</v>
          </cell>
          <cell r="O230" t="str">
            <v xml:space="preserve">충청북도 영동군 양강면 가동*길 **-**  </v>
          </cell>
        </row>
        <row r="231">
          <cell r="G231" t="str">
            <v>598-11</v>
          </cell>
          <cell r="H231" t="str">
            <v>대</v>
          </cell>
          <cell r="I231">
            <v>298</v>
          </cell>
          <cell r="J231">
            <v>298</v>
          </cell>
          <cell r="K231" t="b">
            <v>1</v>
          </cell>
          <cell r="L231">
            <v>0</v>
          </cell>
          <cell r="M231">
            <v>0</v>
          </cell>
          <cell r="N231" t="str">
            <v>박*순</v>
          </cell>
          <cell r="O231" t="str">
            <v xml:space="preserve">충청북도 영동군 양강면 가동*길 **-**  </v>
          </cell>
        </row>
        <row r="232">
          <cell r="G232" t="str">
            <v>598-12</v>
          </cell>
          <cell r="H232" t="str">
            <v>대</v>
          </cell>
          <cell r="I232">
            <v>467</v>
          </cell>
          <cell r="J232">
            <v>467</v>
          </cell>
          <cell r="K232" t="b">
            <v>1</v>
          </cell>
          <cell r="L232">
            <v>87</v>
          </cell>
          <cell r="M232">
            <v>0</v>
          </cell>
          <cell r="N232" t="str">
            <v>이*웅</v>
          </cell>
          <cell r="O232" t="str">
            <v xml:space="preserve">충청북도 영동군 양강면 가동*길 **  </v>
          </cell>
        </row>
        <row r="233">
          <cell r="G233">
            <v>599</v>
          </cell>
          <cell r="H233" t="str">
            <v>대</v>
          </cell>
          <cell r="I233">
            <v>378</v>
          </cell>
          <cell r="J233">
            <v>378</v>
          </cell>
          <cell r="K233" t="b">
            <v>1</v>
          </cell>
          <cell r="L233">
            <v>11</v>
          </cell>
          <cell r="M233">
            <v>0</v>
          </cell>
          <cell r="N233" t="str">
            <v>정*자</v>
          </cell>
          <cell r="O233" t="str">
            <v xml:space="preserve">충청북도 영동군 양강면 가동*길 **-*  </v>
          </cell>
        </row>
        <row r="234">
          <cell r="G234" t="str">
            <v>600-1</v>
          </cell>
          <cell r="H234" t="str">
            <v>대</v>
          </cell>
          <cell r="I234">
            <v>216</v>
          </cell>
          <cell r="J234">
            <v>216</v>
          </cell>
          <cell r="K234" t="b">
            <v>1</v>
          </cell>
          <cell r="L234">
            <v>28</v>
          </cell>
          <cell r="M234">
            <v>0</v>
          </cell>
          <cell r="N234" t="str">
            <v>이*월</v>
          </cell>
          <cell r="O234" t="str">
            <v xml:space="preserve">충청북도 영동군 양강면 가동*길 *  </v>
          </cell>
        </row>
        <row r="235">
          <cell r="G235" t="str">
            <v>-</v>
          </cell>
          <cell r="H235" t="str">
            <v>-</v>
          </cell>
          <cell r="I235" t="str">
            <v>말소</v>
          </cell>
          <cell r="L235">
            <v>0</v>
          </cell>
          <cell r="M235">
            <v>17</v>
          </cell>
          <cell r="N235" t="str">
            <v>한*****사</v>
          </cell>
          <cell r="O235" t="str">
            <v xml:space="preserve">충청북도 영동군 영동읍 영산로 ** </v>
          </cell>
        </row>
        <row r="236">
          <cell r="G236" t="str">
            <v>600-4</v>
          </cell>
          <cell r="H236" t="str">
            <v>대</v>
          </cell>
          <cell r="I236">
            <v>165</v>
          </cell>
          <cell r="J236">
            <v>165</v>
          </cell>
          <cell r="K236" t="b">
            <v>1</v>
          </cell>
          <cell r="L236">
            <v>0</v>
          </cell>
          <cell r="M236">
            <v>0</v>
          </cell>
          <cell r="N236" t="str">
            <v>육*운</v>
          </cell>
          <cell r="O236" t="str">
            <v xml:space="preserve">충청북도 영동군 양강면 가동*길 **  </v>
          </cell>
        </row>
        <row r="237">
          <cell r="G237" t="str">
            <v>600-5</v>
          </cell>
          <cell r="H237" t="str">
            <v>대</v>
          </cell>
          <cell r="I237">
            <v>344</v>
          </cell>
          <cell r="J237">
            <v>344</v>
          </cell>
          <cell r="K237" t="b">
            <v>1</v>
          </cell>
          <cell r="L237">
            <v>0</v>
          </cell>
          <cell r="M237">
            <v>0</v>
          </cell>
          <cell r="N237" t="str">
            <v>정*윤</v>
          </cell>
          <cell r="O237" t="str">
            <v xml:space="preserve">충청북도 영동군 양강면 가동*길 **-*  </v>
          </cell>
        </row>
        <row r="238">
          <cell r="G238" t="str">
            <v>600-9</v>
          </cell>
          <cell r="H238" t="str">
            <v>대</v>
          </cell>
          <cell r="I238">
            <v>323</v>
          </cell>
          <cell r="J238">
            <v>323</v>
          </cell>
          <cell r="K238" t="b">
            <v>1</v>
          </cell>
          <cell r="L238">
            <v>9</v>
          </cell>
          <cell r="M238">
            <v>0</v>
          </cell>
          <cell r="N238" t="str">
            <v>안*관</v>
          </cell>
          <cell r="O238" t="str">
            <v xml:space="preserve">충청북도 영동군 양강면 가동*길 **  </v>
          </cell>
        </row>
        <row r="239">
          <cell r="G239" t="str">
            <v>600-10</v>
          </cell>
          <cell r="H239" t="str">
            <v>구거</v>
          </cell>
          <cell r="I239">
            <v>50</v>
          </cell>
          <cell r="J239">
            <v>50</v>
          </cell>
          <cell r="K239" t="b">
            <v>1</v>
          </cell>
          <cell r="L239">
            <v>0</v>
          </cell>
          <cell r="M239">
            <v>0</v>
          </cell>
          <cell r="N239" t="str">
            <v>정*경</v>
          </cell>
          <cell r="O239" t="str">
            <v xml:space="preserve"> ***</v>
          </cell>
        </row>
        <row r="240">
          <cell r="G240" t="str">
            <v>600-11</v>
          </cell>
          <cell r="H240" t="str">
            <v>구거</v>
          </cell>
          <cell r="I240">
            <v>73</v>
          </cell>
          <cell r="J240">
            <v>73</v>
          </cell>
          <cell r="K240" t="b">
            <v>1</v>
          </cell>
          <cell r="L240">
            <v>0</v>
          </cell>
          <cell r="M240">
            <v>0</v>
          </cell>
          <cell r="N240" t="str">
            <v>정*경</v>
          </cell>
          <cell r="O240" t="str">
            <v xml:space="preserve"> ***</v>
          </cell>
        </row>
        <row r="241">
          <cell r="G241" t="str">
            <v>600-13</v>
          </cell>
          <cell r="H241" t="str">
            <v>구거</v>
          </cell>
          <cell r="I241">
            <v>89</v>
          </cell>
          <cell r="J241">
            <v>89</v>
          </cell>
          <cell r="K241" t="b">
            <v>1</v>
          </cell>
          <cell r="L241">
            <v>0</v>
          </cell>
          <cell r="M241">
            <v>0</v>
          </cell>
          <cell r="N241" t="str">
            <v>정*경</v>
          </cell>
          <cell r="O241" t="str">
            <v xml:space="preserve"> ***</v>
          </cell>
        </row>
        <row r="242">
          <cell r="G242" t="str">
            <v>600-14</v>
          </cell>
          <cell r="H242" t="str">
            <v>구거</v>
          </cell>
          <cell r="I242">
            <v>43</v>
          </cell>
          <cell r="J242">
            <v>43</v>
          </cell>
          <cell r="K242" t="b">
            <v>1</v>
          </cell>
          <cell r="L242">
            <v>0</v>
          </cell>
          <cell r="M242">
            <v>0</v>
          </cell>
          <cell r="N242" t="str">
            <v>한*****사</v>
          </cell>
          <cell r="O242" t="str">
            <v xml:space="preserve">충청북도 영동군 영동읍 영산로 ** </v>
          </cell>
        </row>
        <row r="243">
          <cell r="G243" t="str">
            <v>600-15</v>
          </cell>
          <cell r="H243" t="str">
            <v>구거</v>
          </cell>
          <cell r="I243">
            <v>13</v>
          </cell>
          <cell r="J243">
            <v>13</v>
          </cell>
          <cell r="K243" t="b">
            <v>1</v>
          </cell>
          <cell r="L243">
            <v>0</v>
          </cell>
          <cell r="M243">
            <v>0</v>
          </cell>
          <cell r="N243" t="str">
            <v>한*****사</v>
          </cell>
          <cell r="O243" t="str">
            <v xml:space="preserve">충청북도 영동군 영동읍 영산로 ** </v>
          </cell>
        </row>
        <row r="244">
          <cell r="G244" t="str">
            <v>601-2</v>
          </cell>
          <cell r="H244" t="str">
            <v>구거</v>
          </cell>
          <cell r="I244">
            <v>19.399999999999999</v>
          </cell>
          <cell r="J244">
            <v>19.399999999999999</v>
          </cell>
          <cell r="K244" t="b">
            <v>1</v>
          </cell>
          <cell r="L244">
            <v>0</v>
          </cell>
          <cell r="M244">
            <v>3.6</v>
          </cell>
          <cell r="N244" t="str">
            <v>한*****사</v>
          </cell>
          <cell r="O244" t="str">
            <v xml:space="preserve">충청북도 영동군 영동읍 영산로 ** </v>
          </cell>
        </row>
        <row r="245">
          <cell r="G245" t="str">
            <v>601-4</v>
          </cell>
          <cell r="H245" t="str">
            <v>구거</v>
          </cell>
          <cell r="I245">
            <v>45.1</v>
          </cell>
          <cell r="J245">
            <v>45.1</v>
          </cell>
          <cell r="K245" t="b">
            <v>1</v>
          </cell>
          <cell r="L245">
            <v>0</v>
          </cell>
          <cell r="M245">
            <v>83.9</v>
          </cell>
          <cell r="N245" t="str">
            <v>한*****사</v>
          </cell>
          <cell r="O245" t="str">
            <v xml:space="preserve">충청북도 영동군 영동읍 영산로 ** </v>
          </cell>
        </row>
        <row r="246">
          <cell r="G246" t="str">
            <v>601-5</v>
          </cell>
          <cell r="H246" t="str">
            <v>구거</v>
          </cell>
          <cell r="I246">
            <v>3</v>
          </cell>
          <cell r="J246">
            <v>3</v>
          </cell>
          <cell r="K246" t="b">
            <v>1</v>
          </cell>
          <cell r="L246">
            <v>0</v>
          </cell>
          <cell r="M246">
            <v>0</v>
          </cell>
          <cell r="N246" t="str">
            <v>한*****사</v>
          </cell>
          <cell r="O246" t="str">
            <v xml:space="preserve">충청북도 영동군 영동읍 영산로 ** </v>
          </cell>
        </row>
        <row r="247">
          <cell r="G247" t="str">
            <v>601-6</v>
          </cell>
          <cell r="H247" t="str">
            <v>구거</v>
          </cell>
          <cell r="I247">
            <v>102</v>
          </cell>
          <cell r="J247">
            <v>102</v>
          </cell>
          <cell r="K247" t="b">
            <v>1</v>
          </cell>
          <cell r="L247">
            <v>0</v>
          </cell>
          <cell r="M247">
            <v>0</v>
          </cell>
          <cell r="N247" t="str">
            <v>한*****사</v>
          </cell>
          <cell r="O247" t="str">
            <v xml:space="preserve">충청북도 영동군 영동읍 영산로 ** </v>
          </cell>
        </row>
        <row r="248">
          <cell r="G248" t="str">
            <v>-</v>
          </cell>
          <cell r="H248" t="str">
            <v>-</v>
          </cell>
          <cell r="I248" t="str">
            <v>말소</v>
          </cell>
          <cell r="L248">
            <v>0</v>
          </cell>
          <cell r="M248">
            <v>56</v>
          </cell>
          <cell r="N248" t="str">
            <v>정*택</v>
          </cell>
          <cell r="O248" t="str">
            <v xml:space="preserve">충청북도 영동군 양강면 가동*길 **-** </v>
          </cell>
        </row>
        <row r="249">
          <cell r="G249" t="str">
            <v>601-8</v>
          </cell>
          <cell r="H249" t="str">
            <v>대</v>
          </cell>
          <cell r="I249">
            <v>88</v>
          </cell>
          <cell r="J249">
            <v>88</v>
          </cell>
          <cell r="K249" t="b">
            <v>1</v>
          </cell>
          <cell r="L249">
            <v>15</v>
          </cell>
          <cell r="M249">
            <v>0</v>
          </cell>
          <cell r="N249" t="str">
            <v>윤*만</v>
          </cell>
          <cell r="O249" t="str">
            <v xml:space="preserve">충청북도 영동군 양강면 가동*길 *  </v>
          </cell>
        </row>
        <row r="250">
          <cell r="G250" t="str">
            <v>601-10</v>
          </cell>
          <cell r="H250" t="str">
            <v>구거</v>
          </cell>
          <cell r="I250">
            <v>30</v>
          </cell>
          <cell r="J250">
            <v>30</v>
          </cell>
          <cell r="K250" t="b">
            <v>1</v>
          </cell>
          <cell r="L250">
            <v>0</v>
          </cell>
          <cell r="M250">
            <v>0</v>
          </cell>
          <cell r="N250" t="str">
            <v>한*****사</v>
          </cell>
          <cell r="O250" t="str">
            <v xml:space="preserve">충청북도 영동군 영동읍 영산로 ** </v>
          </cell>
        </row>
        <row r="251">
          <cell r="G251" t="str">
            <v>602-2</v>
          </cell>
          <cell r="H251" t="str">
            <v>구거</v>
          </cell>
          <cell r="I251">
            <v>66</v>
          </cell>
          <cell r="J251">
            <v>66</v>
          </cell>
          <cell r="K251" t="b">
            <v>1</v>
          </cell>
          <cell r="L251">
            <v>0</v>
          </cell>
          <cell r="M251">
            <v>27</v>
          </cell>
          <cell r="N251" t="str">
            <v>한*****사</v>
          </cell>
          <cell r="O251" t="str">
            <v xml:space="preserve">충청북도 영동군 영동읍 영산로 ** </v>
          </cell>
        </row>
        <row r="252">
          <cell r="G252" t="str">
            <v>-</v>
          </cell>
          <cell r="H252" t="str">
            <v>-</v>
          </cell>
          <cell r="I252" t="str">
            <v>말소</v>
          </cell>
          <cell r="L252">
            <v>0</v>
          </cell>
          <cell r="M252">
            <v>7</v>
          </cell>
          <cell r="N252" t="str">
            <v>정*훈</v>
          </cell>
          <cell r="O252" t="str">
            <v xml:space="preserve">충청북도 영동군 양강면 가동길 **  </v>
          </cell>
        </row>
        <row r="253">
          <cell r="G253" t="str">
            <v>-</v>
          </cell>
          <cell r="H253" t="str">
            <v>-</v>
          </cell>
          <cell r="I253" t="str">
            <v>말소</v>
          </cell>
          <cell r="L253">
            <v>0</v>
          </cell>
          <cell r="M253">
            <v>3</v>
          </cell>
          <cell r="N253" t="str">
            <v>정*훈</v>
          </cell>
          <cell r="O253" t="str">
            <v xml:space="preserve">충청북도 영동군 양강면 가동길 **  </v>
          </cell>
        </row>
        <row r="254">
          <cell r="G254" t="str">
            <v>602-5</v>
          </cell>
          <cell r="H254" t="str">
            <v>구거</v>
          </cell>
          <cell r="I254">
            <v>23</v>
          </cell>
          <cell r="J254">
            <v>23</v>
          </cell>
          <cell r="K254" t="b">
            <v>1</v>
          </cell>
          <cell r="L254">
            <v>0</v>
          </cell>
          <cell r="M254">
            <v>4</v>
          </cell>
          <cell r="N254" t="str">
            <v>윤*만</v>
          </cell>
          <cell r="O254" t="str">
            <v xml:space="preserve">충청북도 영동군 양강면 가동*길 *  </v>
          </cell>
        </row>
        <row r="255">
          <cell r="G255" t="str">
            <v>602-6</v>
          </cell>
          <cell r="H255" t="str">
            <v>잡종지</v>
          </cell>
          <cell r="I255">
            <v>26</v>
          </cell>
          <cell r="J255">
            <v>26</v>
          </cell>
          <cell r="K255" t="b">
            <v>1</v>
          </cell>
          <cell r="L255">
            <v>0</v>
          </cell>
          <cell r="M255">
            <v>0</v>
          </cell>
          <cell r="N255" t="str">
            <v>윤*만</v>
          </cell>
          <cell r="O255" t="str">
            <v xml:space="preserve">충청북도 영동군 양강면 가동*길 *  </v>
          </cell>
        </row>
        <row r="256">
          <cell r="G256" t="str">
            <v>602-7</v>
          </cell>
          <cell r="H256" t="str">
            <v>답</v>
          </cell>
          <cell r="I256">
            <v>36.5</v>
          </cell>
          <cell r="J256">
            <v>36.5</v>
          </cell>
          <cell r="K256" t="b">
            <v>1</v>
          </cell>
          <cell r="L256">
            <v>0</v>
          </cell>
          <cell r="M256">
            <v>42.5</v>
          </cell>
          <cell r="N256" t="str">
            <v>한*****사</v>
          </cell>
          <cell r="O256" t="str">
            <v xml:space="preserve">충청북도 영동군 영동읍 영산로 ** </v>
          </cell>
        </row>
        <row r="257">
          <cell r="G257" t="str">
            <v>602-11</v>
          </cell>
          <cell r="H257" t="str">
            <v>구거</v>
          </cell>
          <cell r="I257">
            <v>10.9</v>
          </cell>
          <cell r="J257">
            <v>10.9</v>
          </cell>
          <cell r="K257" t="b">
            <v>1</v>
          </cell>
          <cell r="L257">
            <v>0</v>
          </cell>
          <cell r="M257">
            <v>5.0999999999999996</v>
          </cell>
          <cell r="N257" t="str">
            <v>한*****사</v>
          </cell>
          <cell r="O257" t="str">
            <v xml:space="preserve">충청북도 영동군 영동읍 영산로 ** </v>
          </cell>
        </row>
        <row r="258">
          <cell r="G258" t="str">
            <v>603-1</v>
          </cell>
          <cell r="H258" t="str">
            <v>답</v>
          </cell>
          <cell r="I258">
            <v>182.6</v>
          </cell>
          <cell r="J258">
            <v>182.6</v>
          </cell>
          <cell r="K258" t="b">
            <v>1</v>
          </cell>
          <cell r="L258">
            <v>0</v>
          </cell>
          <cell r="M258">
            <v>25.4</v>
          </cell>
          <cell r="N258" t="str">
            <v>영*군</v>
          </cell>
          <cell r="O258" t="str">
            <v xml:space="preserve"> </v>
          </cell>
        </row>
        <row r="259">
          <cell r="G259" t="str">
            <v>-</v>
          </cell>
          <cell r="H259" t="str">
            <v>-</v>
          </cell>
          <cell r="I259" t="str">
            <v>말소</v>
          </cell>
          <cell r="L259">
            <v>0</v>
          </cell>
          <cell r="M259">
            <v>17</v>
          </cell>
          <cell r="N259" t="str">
            <v>박*하</v>
          </cell>
          <cell r="O259" t="str">
            <v xml:space="preserve">충청북도 청주시 상당구 문의면 미천*길 *-* </v>
          </cell>
        </row>
        <row r="260">
          <cell r="G260" t="str">
            <v>604-1</v>
          </cell>
          <cell r="H260" t="str">
            <v>대</v>
          </cell>
          <cell r="I260">
            <v>109</v>
          </cell>
          <cell r="J260">
            <v>109</v>
          </cell>
          <cell r="K260" t="b">
            <v>1</v>
          </cell>
          <cell r="L260">
            <v>0</v>
          </cell>
          <cell r="M260">
            <v>0</v>
          </cell>
          <cell r="N260" t="str">
            <v>가****회</v>
          </cell>
          <cell r="O260" t="str">
            <v xml:space="preserve">충청북도 영동군 양강면 가동*안길 * </v>
          </cell>
        </row>
        <row r="261">
          <cell r="G261" t="str">
            <v>604-2</v>
          </cell>
          <cell r="H261" t="str">
            <v>대</v>
          </cell>
          <cell r="I261">
            <v>172</v>
          </cell>
          <cell r="J261">
            <v>172</v>
          </cell>
          <cell r="K261" t="b">
            <v>1</v>
          </cell>
          <cell r="L261">
            <v>0</v>
          </cell>
          <cell r="M261">
            <v>0</v>
          </cell>
          <cell r="N261" t="str">
            <v>가***계</v>
          </cell>
          <cell r="O261" t="str">
            <v xml:space="preserve">충청북도 영동군 양강면 가동*길 **-** </v>
          </cell>
        </row>
        <row r="262">
          <cell r="G262" t="str">
            <v>605-1</v>
          </cell>
          <cell r="H262" t="str">
            <v>대</v>
          </cell>
          <cell r="I262">
            <v>295</v>
          </cell>
          <cell r="J262">
            <v>295</v>
          </cell>
          <cell r="K262" t="b">
            <v>1</v>
          </cell>
          <cell r="L262">
            <v>0</v>
          </cell>
          <cell r="M262">
            <v>19</v>
          </cell>
          <cell r="N262" t="str">
            <v>손*우 외 1명</v>
          </cell>
          <cell r="O262" t="str">
            <v xml:space="preserve"> 충청북도 영동군 영동읍 영산로 **</v>
          </cell>
        </row>
        <row r="263">
          <cell r="G263" t="str">
            <v>605-2</v>
          </cell>
          <cell r="H263" t="str">
            <v>대</v>
          </cell>
          <cell r="I263">
            <v>408</v>
          </cell>
          <cell r="J263">
            <v>408</v>
          </cell>
          <cell r="K263" t="b">
            <v>1</v>
          </cell>
          <cell r="L263">
            <v>0</v>
          </cell>
          <cell r="M263">
            <v>29</v>
          </cell>
          <cell r="N263" t="str">
            <v>정*동</v>
          </cell>
          <cell r="O263" t="str">
            <v xml:space="preserve">충청북도 영동군 양강면 가동*길 *  </v>
          </cell>
        </row>
        <row r="264">
          <cell r="G264" t="str">
            <v>605-3</v>
          </cell>
          <cell r="H264" t="str">
            <v>대</v>
          </cell>
          <cell r="I264">
            <v>255</v>
          </cell>
          <cell r="J264">
            <v>255</v>
          </cell>
          <cell r="K264" t="b">
            <v>1</v>
          </cell>
          <cell r="L264">
            <v>0</v>
          </cell>
          <cell r="M264">
            <v>30</v>
          </cell>
          <cell r="N264" t="str">
            <v>강*창</v>
          </cell>
          <cell r="O264" t="str">
            <v xml:space="preserve">충청북도 영동군 양강면 가동*길 *-*  </v>
          </cell>
        </row>
        <row r="265">
          <cell r="G265" t="str">
            <v>605-4</v>
          </cell>
          <cell r="H265" t="str">
            <v>대</v>
          </cell>
          <cell r="I265">
            <v>210</v>
          </cell>
          <cell r="J265">
            <v>210</v>
          </cell>
          <cell r="K265" t="b">
            <v>1</v>
          </cell>
          <cell r="L265">
            <v>0</v>
          </cell>
          <cell r="M265">
            <v>38</v>
          </cell>
          <cell r="N265" t="str">
            <v>정*춘</v>
          </cell>
          <cell r="O265" t="str">
            <v xml:space="preserve">충청북도 영동군 양강면 가동*안길 *  </v>
          </cell>
        </row>
        <row r="266">
          <cell r="G266" t="str">
            <v>605-5</v>
          </cell>
          <cell r="H266" t="str">
            <v>대</v>
          </cell>
          <cell r="I266">
            <v>207</v>
          </cell>
          <cell r="J266">
            <v>207</v>
          </cell>
          <cell r="K266" t="b">
            <v>1</v>
          </cell>
          <cell r="L266">
            <v>0</v>
          </cell>
          <cell r="M266">
            <v>0</v>
          </cell>
          <cell r="N266" t="str">
            <v>강*창</v>
          </cell>
          <cell r="O266" t="str">
            <v xml:space="preserve">충청북도 영동군 양강면 가동*길 *-*  </v>
          </cell>
        </row>
        <row r="267">
          <cell r="G267" t="str">
            <v>605-7</v>
          </cell>
          <cell r="H267" t="str">
            <v>대</v>
          </cell>
          <cell r="I267">
            <v>290</v>
          </cell>
          <cell r="J267">
            <v>290</v>
          </cell>
          <cell r="K267" t="b">
            <v>1</v>
          </cell>
          <cell r="L267">
            <v>0</v>
          </cell>
          <cell r="M267">
            <v>27</v>
          </cell>
          <cell r="N267" t="str">
            <v>최*순</v>
          </cell>
          <cell r="O267" t="str">
            <v xml:space="preserve">충청북도 영동군 양강면 가동*안길 *  </v>
          </cell>
        </row>
        <row r="268">
          <cell r="G268" t="str">
            <v>605-10</v>
          </cell>
          <cell r="H268" t="str">
            <v>대</v>
          </cell>
          <cell r="I268">
            <v>536</v>
          </cell>
          <cell r="J268">
            <v>536</v>
          </cell>
          <cell r="K268" t="b">
            <v>1</v>
          </cell>
          <cell r="L268">
            <v>0</v>
          </cell>
          <cell r="M268">
            <v>8</v>
          </cell>
          <cell r="N268" t="str">
            <v>윤*중</v>
          </cell>
          <cell r="O268" t="str">
            <v xml:space="preserve">충청북도 영동군 양강면 가동*안길 *  </v>
          </cell>
        </row>
        <row r="269">
          <cell r="G269" t="str">
            <v>605-11</v>
          </cell>
          <cell r="H269" t="str">
            <v>대</v>
          </cell>
          <cell r="I269">
            <v>352</v>
          </cell>
          <cell r="J269">
            <v>352</v>
          </cell>
          <cell r="K269" t="b">
            <v>1</v>
          </cell>
          <cell r="L269">
            <v>0</v>
          </cell>
          <cell r="M269">
            <v>0</v>
          </cell>
          <cell r="N269" t="str">
            <v>정*희</v>
          </cell>
          <cell r="O269" t="str">
            <v>충청남도 아산시 어의정로 *** ***동 ****호</v>
          </cell>
        </row>
        <row r="270">
          <cell r="G270" t="str">
            <v>605-12</v>
          </cell>
          <cell r="H270" t="str">
            <v>대</v>
          </cell>
          <cell r="I270">
            <v>278</v>
          </cell>
          <cell r="J270">
            <v>278</v>
          </cell>
          <cell r="K270" t="b">
            <v>1</v>
          </cell>
          <cell r="L270">
            <v>5</v>
          </cell>
          <cell r="M270">
            <v>0</v>
          </cell>
          <cell r="N270" t="str">
            <v>정*숙</v>
          </cell>
          <cell r="O270" t="str">
            <v>충청남도 공주시 무령로 ***-* ***동 ****호</v>
          </cell>
        </row>
        <row r="271">
          <cell r="G271" t="str">
            <v>605-13</v>
          </cell>
          <cell r="H271" t="str">
            <v>대</v>
          </cell>
          <cell r="I271">
            <v>201</v>
          </cell>
          <cell r="J271">
            <v>201</v>
          </cell>
          <cell r="K271" t="b">
            <v>1</v>
          </cell>
          <cell r="L271">
            <v>0</v>
          </cell>
          <cell r="M271">
            <v>7</v>
          </cell>
          <cell r="N271" t="str">
            <v>이*구</v>
          </cell>
          <cell r="O271" t="str">
            <v>대전광역시 중구 충무로***번길 *** ***동 ***호</v>
          </cell>
        </row>
        <row r="272">
          <cell r="G272" t="str">
            <v>-</v>
          </cell>
          <cell r="H272" t="str">
            <v>-</v>
          </cell>
          <cell r="I272" t="str">
            <v>말소</v>
          </cell>
          <cell r="L272">
            <v>0</v>
          </cell>
          <cell r="M272">
            <v>187</v>
          </cell>
          <cell r="N272" t="str">
            <v>정*용 외 2명</v>
          </cell>
          <cell r="O272" t="str">
            <v>대전시 서구 둔산동 ***-* 꿈나무아파트 ***-****</v>
          </cell>
        </row>
        <row r="273">
          <cell r="G273" t="str">
            <v>605-15</v>
          </cell>
          <cell r="H273" t="str">
            <v>대</v>
          </cell>
          <cell r="I273">
            <v>437</v>
          </cell>
          <cell r="J273">
            <v>437</v>
          </cell>
          <cell r="K273" t="b">
            <v>1</v>
          </cell>
          <cell r="L273">
            <v>0</v>
          </cell>
          <cell r="M273">
            <v>16</v>
          </cell>
          <cell r="N273" t="str">
            <v>정*용 외 2명</v>
          </cell>
          <cell r="O273" t="str">
            <v>대전시 서구 둔산동 ***-* 꿈나무아파트 ***-****</v>
          </cell>
        </row>
        <row r="274">
          <cell r="G274" t="str">
            <v>605-16</v>
          </cell>
          <cell r="H274" t="str">
            <v>대</v>
          </cell>
          <cell r="I274">
            <v>475</v>
          </cell>
          <cell r="J274">
            <v>475</v>
          </cell>
          <cell r="K274" t="b">
            <v>1</v>
          </cell>
          <cell r="L274">
            <v>0</v>
          </cell>
          <cell r="M274">
            <v>0</v>
          </cell>
          <cell r="N274" t="str">
            <v>정*용 외 2명</v>
          </cell>
          <cell r="O274" t="str">
            <v>대전시 서구 둔산동 ***-* 꿈나무아파트 ***-****</v>
          </cell>
        </row>
        <row r="275">
          <cell r="G275" t="str">
            <v>605-17</v>
          </cell>
          <cell r="H275" t="str">
            <v>대</v>
          </cell>
          <cell r="I275">
            <v>173</v>
          </cell>
          <cell r="J275">
            <v>173</v>
          </cell>
          <cell r="K275" t="b">
            <v>1</v>
          </cell>
          <cell r="L275">
            <v>16</v>
          </cell>
          <cell r="M275">
            <v>0</v>
          </cell>
          <cell r="N275" t="str">
            <v>정*용 외 2명</v>
          </cell>
          <cell r="O275" t="str">
            <v>대전시 서구 둔산동 ***-* 꿈나무아파트 ***-****</v>
          </cell>
        </row>
        <row r="276">
          <cell r="G276">
            <v>606</v>
          </cell>
          <cell r="H276" t="str">
            <v>대</v>
          </cell>
          <cell r="I276">
            <v>311</v>
          </cell>
          <cell r="J276">
            <v>311</v>
          </cell>
          <cell r="K276" t="b">
            <v>1</v>
          </cell>
          <cell r="L276">
            <v>0</v>
          </cell>
          <cell r="M276">
            <v>0</v>
          </cell>
          <cell r="N276" t="str">
            <v>정*융</v>
          </cell>
          <cell r="O276" t="str">
            <v>서울특별시 동대문구 약령시로 ** ***동 ****호</v>
          </cell>
        </row>
        <row r="277">
          <cell r="G277" t="str">
            <v>607-1</v>
          </cell>
          <cell r="H277" t="str">
            <v>대</v>
          </cell>
          <cell r="I277">
            <v>283</v>
          </cell>
          <cell r="J277">
            <v>283</v>
          </cell>
          <cell r="K277" t="b">
            <v>1</v>
          </cell>
          <cell r="L277">
            <v>0</v>
          </cell>
          <cell r="M277">
            <v>31</v>
          </cell>
          <cell r="N277" t="str">
            <v>장*섭</v>
          </cell>
          <cell r="O277" t="str">
            <v xml:space="preserve">충청북도 영동군 양강면 가동*길 *-*  </v>
          </cell>
        </row>
        <row r="278">
          <cell r="G278" t="str">
            <v>607-2</v>
          </cell>
          <cell r="H278" t="str">
            <v>대</v>
          </cell>
          <cell r="I278">
            <v>470</v>
          </cell>
          <cell r="J278">
            <v>470</v>
          </cell>
          <cell r="K278" t="b">
            <v>1</v>
          </cell>
          <cell r="L278">
            <v>30</v>
          </cell>
          <cell r="M278">
            <v>0</v>
          </cell>
          <cell r="N278" t="str">
            <v>강*희</v>
          </cell>
          <cell r="O278" t="str">
            <v xml:space="preserve">충청북도 영동군 양강면 가동*길 *-*  </v>
          </cell>
        </row>
        <row r="279">
          <cell r="G279">
            <v>608</v>
          </cell>
          <cell r="H279" t="str">
            <v>대</v>
          </cell>
          <cell r="I279">
            <v>286</v>
          </cell>
          <cell r="J279">
            <v>286</v>
          </cell>
          <cell r="K279" t="b">
            <v>1</v>
          </cell>
          <cell r="L279">
            <v>0</v>
          </cell>
          <cell r="M279">
            <v>48</v>
          </cell>
          <cell r="N279" t="str">
            <v>윤*만</v>
          </cell>
          <cell r="O279" t="str">
            <v xml:space="preserve">충청북도 영동군 양강면 가동*길 *  </v>
          </cell>
        </row>
        <row r="280">
          <cell r="G280" t="str">
            <v>609-1</v>
          </cell>
          <cell r="H280" t="str">
            <v>대</v>
          </cell>
          <cell r="I280">
            <v>264</v>
          </cell>
          <cell r="J280">
            <v>264</v>
          </cell>
          <cell r="K280" t="b">
            <v>1</v>
          </cell>
          <cell r="L280">
            <v>0</v>
          </cell>
          <cell r="M280">
            <v>30</v>
          </cell>
          <cell r="N280" t="str">
            <v>정*군</v>
          </cell>
          <cell r="O280" t="str">
            <v xml:space="preserve">충청북도 영동군 양강면 가동*길 **  </v>
          </cell>
        </row>
        <row r="281">
          <cell r="G281" t="str">
            <v>609-2</v>
          </cell>
          <cell r="H281" t="str">
            <v>대</v>
          </cell>
          <cell r="I281">
            <v>709</v>
          </cell>
          <cell r="J281">
            <v>709</v>
          </cell>
          <cell r="K281" t="b">
            <v>1</v>
          </cell>
          <cell r="L281">
            <v>0</v>
          </cell>
          <cell r="M281">
            <v>177</v>
          </cell>
          <cell r="N281" t="str">
            <v>정*용 외 1명</v>
          </cell>
          <cell r="O281" t="str">
            <v xml:space="preserve"> 경기도 평택시 비전동 ***-* 씨티벨리 ***</v>
          </cell>
        </row>
        <row r="282">
          <cell r="G282" t="str">
            <v>609-3</v>
          </cell>
          <cell r="H282" t="str">
            <v>대</v>
          </cell>
          <cell r="I282">
            <v>179</v>
          </cell>
          <cell r="J282">
            <v>179</v>
          </cell>
          <cell r="K282" t="b">
            <v>1</v>
          </cell>
          <cell r="L282">
            <v>0</v>
          </cell>
          <cell r="M282">
            <v>69</v>
          </cell>
          <cell r="N282" t="str">
            <v>임*호</v>
          </cell>
          <cell r="O282" t="str">
            <v xml:space="preserve">충청북도 영동군 양강면 가동*길 **-*  </v>
          </cell>
        </row>
        <row r="283">
          <cell r="G283" t="str">
            <v>610-1</v>
          </cell>
          <cell r="H283" t="str">
            <v>대</v>
          </cell>
          <cell r="I283">
            <v>952</v>
          </cell>
          <cell r="J283">
            <v>952</v>
          </cell>
          <cell r="K283" t="b">
            <v>1</v>
          </cell>
          <cell r="L283">
            <v>0</v>
          </cell>
          <cell r="M283">
            <v>17</v>
          </cell>
          <cell r="N283" t="str">
            <v>이*록</v>
          </cell>
          <cell r="O283" t="str">
            <v xml:space="preserve">충청북도 영동군 양강면 가동*길 **-**  </v>
          </cell>
        </row>
        <row r="284">
          <cell r="G284" t="str">
            <v>610-2</v>
          </cell>
          <cell r="H284" t="str">
            <v>대</v>
          </cell>
          <cell r="I284">
            <v>345</v>
          </cell>
          <cell r="J284">
            <v>345</v>
          </cell>
          <cell r="K284" t="b">
            <v>1</v>
          </cell>
          <cell r="L284">
            <v>0</v>
          </cell>
          <cell r="M284">
            <v>5</v>
          </cell>
          <cell r="N284" t="str">
            <v>이*분</v>
          </cell>
          <cell r="O284" t="str">
            <v xml:space="preserve">충청북도 영동군 양강면 가동*길 **-**  </v>
          </cell>
        </row>
        <row r="285">
          <cell r="G285" t="str">
            <v>610-3</v>
          </cell>
          <cell r="H285" t="str">
            <v>대</v>
          </cell>
          <cell r="I285">
            <v>122</v>
          </cell>
          <cell r="J285">
            <v>122</v>
          </cell>
          <cell r="K285" t="b">
            <v>1</v>
          </cell>
          <cell r="L285">
            <v>0</v>
          </cell>
          <cell r="M285">
            <v>0</v>
          </cell>
          <cell r="N285" t="str">
            <v>박*순</v>
          </cell>
          <cell r="O285" t="str">
            <v xml:space="preserve">충청북도 영동군 양강면 가동*안길 **-*  </v>
          </cell>
        </row>
        <row r="286">
          <cell r="G286" t="str">
            <v>612-1</v>
          </cell>
          <cell r="H286" t="str">
            <v>대</v>
          </cell>
          <cell r="I286">
            <v>836</v>
          </cell>
          <cell r="J286">
            <v>836</v>
          </cell>
          <cell r="K286" t="b">
            <v>1</v>
          </cell>
          <cell r="L286">
            <v>0</v>
          </cell>
          <cell r="M286">
            <v>82</v>
          </cell>
          <cell r="N286" t="str">
            <v>이*성</v>
          </cell>
          <cell r="O286" t="str">
            <v xml:space="preserve">충청북도 영동군 양강면 가동*안길 **  </v>
          </cell>
        </row>
        <row r="287">
          <cell r="G287" t="str">
            <v>612-3</v>
          </cell>
          <cell r="H287" t="str">
            <v>전</v>
          </cell>
          <cell r="I287">
            <v>427</v>
          </cell>
          <cell r="J287">
            <v>427</v>
          </cell>
          <cell r="K287" t="b">
            <v>1</v>
          </cell>
          <cell r="L287">
            <v>0</v>
          </cell>
          <cell r="M287">
            <v>17</v>
          </cell>
          <cell r="N287" t="str">
            <v>여*순</v>
          </cell>
          <cell r="O287" t="str">
            <v xml:space="preserve">충청북도 영동군 양강면 가동*길 **-*  </v>
          </cell>
        </row>
        <row r="288">
          <cell r="G288" t="str">
            <v>612-4</v>
          </cell>
          <cell r="H288" t="str">
            <v>전</v>
          </cell>
          <cell r="I288">
            <v>480</v>
          </cell>
          <cell r="J288">
            <v>480</v>
          </cell>
          <cell r="K288" t="b">
            <v>1</v>
          </cell>
          <cell r="L288">
            <v>0</v>
          </cell>
          <cell r="M288">
            <v>0</v>
          </cell>
          <cell r="N288" t="str">
            <v>여*순</v>
          </cell>
          <cell r="O288" t="str">
            <v xml:space="preserve">충청북도 영동군 양강면 가동*길 **-*  </v>
          </cell>
        </row>
        <row r="289">
          <cell r="G289">
            <v>613</v>
          </cell>
          <cell r="H289" t="str">
            <v>과수원</v>
          </cell>
          <cell r="I289">
            <v>3802</v>
          </cell>
          <cell r="J289">
            <v>3802</v>
          </cell>
          <cell r="K289" t="b">
            <v>1</v>
          </cell>
          <cell r="L289">
            <v>0</v>
          </cell>
          <cell r="M289">
            <v>66</v>
          </cell>
          <cell r="N289" t="str">
            <v>강*희</v>
          </cell>
          <cell r="O289" t="str">
            <v xml:space="preserve">충청북도 영동군 양강면 가동길 **  </v>
          </cell>
        </row>
        <row r="290">
          <cell r="G290" t="str">
            <v>613-1</v>
          </cell>
          <cell r="H290" t="str">
            <v>대</v>
          </cell>
          <cell r="I290">
            <v>936</v>
          </cell>
          <cell r="J290">
            <v>936</v>
          </cell>
          <cell r="K290" t="b">
            <v>1</v>
          </cell>
          <cell r="L290">
            <v>0</v>
          </cell>
          <cell r="M290">
            <v>0</v>
          </cell>
          <cell r="N290" t="str">
            <v>강*희</v>
          </cell>
          <cell r="O290" t="str">
            <v xml:space="preserve">충청북도 영동군 양강면 가동길 **  </v>
          </cell>
        </row>
        <row r="291">
          <cell r="G291" t="str">
            <v>613-2</v>
          </cell>
          <cell r="H291" t="str">
            <v>대</v>
          </cell>
          <cell r="I291">
            <v>609</v>
          </cell>
          <cell r="J291">
            <v>609</v>
          </cell>
          <cell r="K291" t="b">
            <v>1</v>
          </cell>
          <cell r="L291">
            <v>0</v>
          </cell>
          <cell r="M291">
            <v>51</v>
          </cell>
          <cell r="N291" t="str">
            <v>정*준</v>
          </cell>
          <cell r="O291" t="str">
            <v xml:space="preserve">충청북도 영동군 양강면 가동*안길 *  </v>
          </cell>
        </row>
        <row r="292">
          <cell r="G292" t="str">
            <v>613-3</v>
          </cell>
          <cell r="H292" t="str">
            <v>대</v>
          </cell>
          <cell r="I292">
            <v>61</v>
          </cell>
          <cell r="J292">
            <v>61</v>
          </cell>
          <cell r="K292" t="b">
            <v>1</v>
          </cell>
          <cell r="L292">
            <v>0</v>
          </cell>
          <cell r="M292">
            <v>0</v>
          </cell>
          <cell r="N292" t="str">
            <v>가***계</v>
          </cell>
          <cell r="O292" t="str">
            <v xml:space="preserve">충청북도 영동군 양강면 가동*길 **-** </v>
          </cell>
        </row>
        <row r="293">
          <cell r="G293" t="str">
            <v>613-4</v>
          </cell>
          <cell r="H293" t="str">
            <v>과수원</v>
          </cell>
          <cell r="I293">
            <v>424.7</v>
          </cell>
          <cell r="J293">
            <v>424.7</v>
          </cell>
          <cell r="K293" t="b">
            <v>1</v>
          </cell>
          <cell r="L293">
            <v>0</v>
          </cell>
          <cell r="M293">
            <v>2.2999999999999998</v>
          </cell>
          <cell r="N293" t="str">
            <v>영*군</v>
          </cell>
          <cell r="O293" t="str">
            <v xml:space="preserve"> </v>
          </cell>
        </row>
        <row r="294">
          <cell r="G294" t="str">
            <v>613-5</v>
          </cell>
          <cell r="H294" t="str">
            <v>대</v>
          </cell>
          <cell r="I294">
            <v>118.6</v>
          </cell>
          <cell r="J294">
            <v>118.6</v>
          </cell>
          <cell r="K294" t="b">
            <v>1</v>
          </cell>
          <cell r="L294">
            <v>0</v>
          </cell>
          <cell r="M294">
            <v>28.4</v>
          </cell>
          <cell r="N294" t="str">
            <v>영*군</v>
          </cell>
          <cell r="O294" t="str">
            <v xml:space="preserve"> </v>
          </cell>
        </row>
        <row r="295">
          <cell r="G295" t="str">
            <v>614-1</v>
          </cell>
          <cell r="H295" t="str">
            <v>과수원</v>
          </cell>
          <cell r="I295">
            <v>749</v>
          </cell>
          <cell r="J295">
            <v>749</v>
          </cell>
          <cell r="K295" t="b">
            <v>1</v>
          </cell>
          <cell r="L295">
            <v>0</v>
          </cell>
          <cell r="M295">
            <v>23</v>
          </cell>
          <cell r="N295" t="str">
            <v>강*희</v>
          </cell>
          <cell r="O295" t="str">
            <v xml:space="preserve">충청북도 영동군 양강면 가동길 **  </v>
          </cell>
        </row>
        <row r="296">
          <cell r="G296" t="str">
            <v>614-2</v>
          </cell>
          <cell r="H296" t="str">
            <v>대</v>
          </cell>
          <cell r="I296">
            <v>1173</v>
          </cell>
          <cell r="J296">
            <v>1173</v>
          </cell>
          <cell r="K296" t="b">
            <v>1</v>
          </cell>
          <cell r="L296">
            <v>0</v>
          </cell>
          <cell r="M296">
            <v>0</v>
          </cell>
          <cell r="N296" t="str">
            <v>정*택</v>
          </cell>
          <cell r="O296" t="str">
            <v xml:space="preserve">충청북도 영동군 양강면 가동길 **  </v>
          </cell>
        </row>
        <row r="297">
          <cell r="G297" t="str">
            <v>614-3</v>
          </cell>
          <cell r="H297" t="str">
            <v>과수원</v>
          </cell>
          <cell r="I297">
            <v>4904</v>
          </cell>
          <cell r="J297">
            <v>4904</v>
          </cell>
          <cell r="K297" t="b">
            <v>1</v>
          </cell>
          <cell r="L297">
            <v>0</v>
          </cell>
          <cell r="M297">
            <v>89</v>
          </cell>
          <cell r="N297" t="str">
            <v>정*택</v>
          </cell>
          <cell r="O297" t="str">
            <v xml:space="preserve">충청북도 영동군 양강면 가동길 **  </v>
          </cell>
        </row>
        <row r="298">
          <cell r="G298" t="str">
            <v>614-4</v>
          </cell>
          <cell r="H298" t="str">
            <v>대</v>
          </cell>
          <cell r="I298">
            <v>113</v>
          </cell>
          <cell r="J298">
            <v>113</v>
          </cell>
          <cell r="K298" t="b">
            <v>1</v>
          </cell>
          <cell r="L298">
            <v>0</v>
          </cell>
          <cell r="M298">
            <v>0</v>
          </cell>
          <cell r="N298" t="str">
            <v>정*택</v>
          </cell>
          <cell r="O298" t="str">
            <v xml:space="preserve">충청북도 영동군 양강면 가동길 **  </v>
          </cell>
        </row>
        <row r="299">
          <cell r="G299" t="str">
            <v>614-5</v>
          </cell>
          <cell r="H299" t="str">
            <v>과수원</v>
          </cell>
          <cell r="I299">
            <v>67.599999999999994</v>
          </cell>
          <cell r="J299">
            <v>67.599999999999994</v>
          </cell>
          <cell r="K299" t="b">
            <v>1</v>
          </cell>
          <cell r="L299">
            <v>8.6</v>
          </cell>
          <cell r="M299">
            <v>0</v>
          </cell>
          <cell r="N299" t="str">
            <v>영*군</v>
          </cell>
          <cell r="O299" t="str">
            <v xml:space="preserve"> </v>
          </cell>
        </row>
        <row r="300">
          <cell r="G300" t="str">
            <v>614-6</v>
          </cell>
          <cell r="H300" t="str">
            <v>대</v>
          </cell>
          <cell r="I300">
            <v>128.80000000000001</v>
          </cell>
          <cell r="J300">
            <v>128.80000000000001</v>
          </cell>
          <cell r="K300" t="b">
            <v>1</v>
          </cell>
          <cell r="L300">
            <v>22.8</v>
          </cell>
          <cell r="M300">
            <v>0</v>
          </cell>
          <cell r="N300" t="str">
            <v>영*군</v>
          </cell>
          <cell r="O300" t="str">
            <v xml:space="preserve"> </v>
          </cell>
        </row>
        <row r="301">
          <cell r="G301" t="str">
            <v>614-7</v>
          </cell>
          <cell r="H301" t="str">
            <v>과수원</v>
          </cell>
          <cell r="I301">
            <v>410</v>
          </cell>
          <cell r="J301">
            <v>410</v>
          </cell>
          <cell r="K301" t="b">
            <v>1</v>
          </cell>
          <cell r="L301">
            <v>0</v>
          </cell>
          <cell r="M301">
            <v>29</v>
          </cell>
          <cell r="N301" t="str">
            <v>영*군</v>
          </cell>
          <cell r="O301" t="str">
            <v xml:space="preserve"> </v>
          </cell>
        </row>
        <row r="302">
          <cell r="G302" t="str">
            <v>614-9</v>
          </cell>
          <cell r="H302" t="str">
            <v>구거</v>
          </cell>
          <cell r="I302">
            <v>270</v>
          </cell>
          <cell r="J302">
            <v>270</v>
          </cell>
          <cell r="K302" t="b">
            <v>1</v>
          </cell>
          <cell r="L302">
            <v>270</v>
          </cell>
          <cell r="M302">
            <v>0</v>
          </cell>
          <cell r="N302" t="str">
            <v>영*군</v>
          </cell>
        </row>
        <row r="303">
          <cell r="G303" t="str">
            <v>614-8</v>
          </cell>
          <cell r="H303" t="str">
            <v>과수원</v>
          </cell>
          <cell r="I303">
            <v>10.3</v>
          </cell>
          <cell r="J303">
            <v>10.3</v>
          </cell>
          <cell r="K303" t="b">
            <v>1</v>
          </cell>
          <cell r="L303">
            <v>2.2999999999999998</v>
          </cell>
          <cell r="M303">
            <v>0</v>
          </cell>
          <cell r="N303" t="str">
            <v>영*군</v>
          </cell>
          <cell r="O303" t="str">
            <v xml:space="preserve"> </v>
          </cell>
        </row>
        <row r="304">
          <cell r="G304" t="str">
            <v>615-1</v>
          </cell>
          <cell r="H304" t="str">
            <v>과수원</v>
          </cell>
          <cell r="I304">
            <v>2171</v>
          </cell>
          <cell r="J304">
            <v>2171</v>
          </cell>
          <cell r="K304" t="b">
            <v>1</v>
          </cell>
          <cell r="L304">
            <v>0</v>
          </cell>
          <cell r="M304">
            <v>0</v>
          </cell>
          <cell r="N304" t="str">
            <v>한*주 외 1명</v>
          </cell>
          <cell r="O304" t="str">
            <v xml:space="preserve"> 충청북도 영동군 양강면 가동길 **</v>
          </cell>
        </row>
        <row r="305">
          <cell r="G305" t="str">
            <v>615-3</v>
          </cell>
          <cell r="H305" t="str">
            <v>과수원</v>
          </cell>
          <cell r="I305">
            <v>233.6</v>
          </cell>
          <cell r="J305">
            <v>233.6</v>
          </cell>
          <cell r="K305" t="b">
            <v>1</v>
          </cell>
          <cell r="L305">
            <v>0</v>
          </cell>
          <cell r="M305">
            <v>42.4</v>
          </cell>
          <cell r="N305" t="str">
            <v>영*군</v>
          </cell>
          <cell r="O305" t="str">
            <v xml:space="preserve"> </v>
          </cell>
        </row>
        <row r="306">
          <cell r="G306">
            <v>616</v>
          </cell>
          <cell r="H306" t="str">
            <v>전</v>
          </cell>
          <cell r="I306">
            <v>143</v>
          </cell>
          <cell r="J306">
            <v>143</v>
          </cell>
          <cell r="K306" t="b">
            <v>1</v>
          </cell>
          <cell r="L306">
            <v>0</v>
          </cell>
          <cell r="M306">
            <v>16</v>
          </cell>
          <cell r="N306" t="str">
            <v>김*임</v>
          </cell>
          <cell r="O306" t="str">
            <v xml:space="preserve">충청북도 영동군 양강면 가동*길 *  </v>
          </cell>
        </row>
        <row r="307">
          <cell r="G307">
            <v>619</v>
          </cell>
          <cell r="H307" t="str">
            <v>전</v>
          </cell>
          <cell r="I307">
            <v>1174</v>
          </cell>
          <cell r="J307">
            <v>1174</v>
          </cell>
          <cell r="K307" t="b">
            <v>1</v>
          </cell>
          <cell r="L307">
            <v>0</v>
          </cell>
          <cell r="M307">
            <v>0</v>
          </cell>
          <cell r="N307" t="str">
            <v>정*붕</v>
          </cell>
          <cell r="O307" t="str">
            <v xml:space="preserve"> ***</v>
          </cell>
        </row>
        <row r="308">
          <cell r="G308">
            <v>621</v>
          </cell>
          <cell r="H308" t="str">
            <v>대</v>
          </cell>
          <cell r="I308">
            <v>506</v>
          </cell>
          <cell r="J308">
            <v>506</v>
          </cell>
          <cell r="K308" t="b">
            <v>1</v>
          </cell>
          <cell r="L308">
            <v>0</v>
          </cell>
          <cell r="M308">
            <v>0</v>
          </cell>
          <cell r="N308" t="str">
            <v>이*진</v>
          </cell>
          <cell r="O308" t="str">
            <v xml:space="preserve">충청북도 영동군 양강면 가동*길 *-**  </v>
          </cell>
        </row>
        <row r="309">
          <cell r="G309" t="str">
            <v>621-1</v>
          </cell>
          <cell r="H309" t="str">
            <v>대</v>
          </cell>
          <cell r="I309">
            <v>261.8</v>
          </cell>
          <cell r="J309">
            <v>261.8</v>
          </cell>
          <cell r="K309" t="b">
            <v>1</v>
          </cell>
          <cell r="L309">
            <v>0</v>
          </cell>
          <cell r="M309">
            <v>7.2</v>
          </cell>
          <cell r="N309" t="str">
            <v>영*군</v>
          </cell>
          <cell r="O309" t="str">
            <v xml:space="preserve"> </v>
          </cell>
        </row>
        <row r="310">
          <cell r="G310" t="str">
            <v>621-2</v>
          </cell>
          <cell r="H310" t="str">
            <v>대</v>
          </cell>
          <cell r="I310">
            <v>447</v>
          </cell>
          <cell r="J310">
            <v>447</v>
          </cell>
          <cell r="K310" t="b">
            <v>1</v>
          </cell>
          <cell r="L310">
            <v>0</v>
          </cell>
          <cell r="M310">
            <v>0</v>
          </cell>
          <cell r="N310" t="str">
            <v>장*호</v>
          </cell>
          <cell r="O310" t="str">
            <v xml:space="preserve">충청북도 영동군 양강면 가동*길 *-**  </v>
          </cell>
        </row>
        <row r="311">
          <cell r="G311" t="str">
            <v>621-3</v>
          </cell>
          <cell r="H311" t="str">
            <v>대</v>
          </cell>
          <cell r="I311">
            <v>448</v>
          </cell>
          <cell r="J311">
            <v>448</v>
          </cell>
          <cell r="K311" t="b">
            <v>1</v>
          </cell>
          <cell r="L311">
            <v>0</v>
          </cell>
          <cell r="M311">
            <v>0</v>
          </cell>
          <cell r="N311" t="str">
            <v>서*식 외 1명</v>
          </cell>
          <cell r="O311" t="str">
            <v>영동읍 동정로*길 **, ***호 (세림아파트)</v>
          </cell>
        </row>
        <row r="312">
          <cell r="G312" t="str">
            <v>621-4</v>
          </cell>
          <cell r="H312" t="str">
            <v>대</v>
          </cell>
          <cell r="I312">
            <v>477</v>
          </cell>
          <cell r="J312">
            <v>477</v>
          </cell>
          <cell r="K312" t="b">
            <v>1</v>
          </cell>
          <cell r="L312">
            <v>0</v>
          </cell>
          <cell r="M312">
            <v>0</v>
          </cell>
          <cell r="N312" t="str">
            <v>곽*범</v>
          </cell>
          <cell r="O312" t="str">
            <v xml:space="preserve">충청북도 영동군 양강면 가동*길 *  </v>
          </cell>
        </row>
        <row r="313">
          <cell r="G313" t="str">
            <v>621-5</v>
          </cell>
          <cell r="H313" t="str">
            <v>대</v>
          </cell>
          <cell r="I313">
            <v>430</v>
          </cell>
          <cell r="J313">
            <v>430</v>
          </cell>
          <cell r="K313" t="b">
            <v>1</v>
          </cell>
          <cell r="L313">
            <v>0</v>
          </cell>
          <cell r="M313">
            <v>18</v>
          </cell>
          <cell r="N313" t="str">
            <v>조*환</v>
          </cell>
          <cell r="O313" t="str">
            <v xml:space="preserve">충청북도 영동군 양강면 가동*길 *  </v>
          </cell>
        </row>
        <row r="314">
          <cell r="G314" t="str">
            <v>621-6</v>
          </cell>
          <cell r="H314" t="str">
            <v>대</v>
          </cell>
          <cell r="I314">
            <v>437</v>
          </cell>
          <cell r="J314">
            <v>437</v>
          </cell>
          <cell r="K314" t="b">
            <v>1</v>
          </cell>
          <cell r="L314">
            <v>0</v>
          </cell>
          <cell r="M314">
            <v>0</v>
          </cell>
          <cell r="N314" t="str">
            <v>이*희</v>
          </cell>
          <cell r="O314" t="str">
            <v>전라남도 목포시 하당남부로**번길 **  ***호</v>
          </cell>
        </row>
        <row r="315">
          <cell r="G315" t="str">
            <v>621-7</v>
          </cell>
          <cell r="H315" t="str">
            <v>대</v>
          </cell>
          <cell r="I315">
            <v>283</v>
          </cell>
          <cell r="J315">
            <v>283</v>
          </cell>
          <cell r="K315" t="b">
            <v>1</v>
          </cell>
          <cell r="L315">
            <v>0</v>
          </cell>
          <cell r="M315">
            <v>0</v>
          </cell>
          <cell r="N315" t="str">
            <v>이*희 외 1명</v>
          </cell>
          <cell r="O315" t="str">
            <v>강원도 강릉시 율곡초교길 * (교동)</v>
          </cell>
        </row>
        <row r="316">
          <cell r="G316" t="str">
            <v>621-8</v>
          </cell>
          <cell r="H316" t="str">
            <v>대</v>
          </cell>
          <cell r="I316">
            <v>70</v>
          </cell>
          <cell r="J316">
            <v>70</v>
          </cell>
          <cell r="K316" t="b">
            <v>1</v>
          </cell>
          <cell r="L316">
            <v>0</v>
          </cell>
          <cell r="M316">
            <v>0</v>
          </cell>
          <cell r="N316" t="str">
            <v>이*진</v>
          </cell>
          <cell r="O316" t="str">
            <v xml:space="preserve">충청북도 영동군 양강면 가동*길 *-**  </v>
          </cell>
        </row>
        <row r="317">
          <cell r="G317">
            <v>622</v>
          </cell>
          <cell r="H317" t="str">
            <v>대</v>
          </cell>
          <cell r="I317">
            <v>359</v>
          </cell>
          <cell r="J317">
            <v>359</v>
          </cell>
          <cell r="K317" t="b">
            <v>1</v>
          </cell>
          <cell r="L317">
            <v>0</v>
          </cell>
          <cell r="M317">
            <v>0</v>
          </cell>
          <cell r="N317" t="str">
            <v>정*주</v>
          </cell>
          <cell r="O317" t="str">
            <v xml:space="preserve">충청북도 영동군 양강면 가동*길 *-**  </v>
          </cell>
        </row>
        <row r="318">
          <cell r="G318" t="str">
            <v>622-1</v>
          </cell>
          <cell r="H318" t="str">
            <v>대</v>
          </cell>
          <cell r="I318">
            <v>260</v>
          </cell>
          <cell r="J318">
            <v>260</v>
          </cell>
          <cell r="K318" t="b">
            <v>1</v>
          </cell>
          <cell r="L318">
            <v>21</v>
          </cell>
          <cell r="M318">
            <v>0</v>
          </cell>
          <cell r="N318" t="str">
            <v>정*영</v>
          </cell>
          <cell r="O318" t="str">
            <v>충청북도 청주시 흥덕구 가경로 *** ***동 ***호</v>
          </cell>
        </row>
        <row r="319">
          <cell r="G319">
            <v>624</v>
          </cell>
          <cell r="H319" t="str">
            <v>도로</v>
          </cell>
          <cell r="I319">
            <v>63</v>
          </cell>
          <cell r="J319">
            <v>63</v>
          </cell>
          <cell r="K319" t="b">
            <v>1</v>
          </cell>
          <cell r="L319">
            <v>3</v>
          </cell>
          <cell r="M319">
            <v>0</v>
          </cell>
          <cell r="N319" t="str">
            <v>영*군</v>
          </cell>
          <cell r="O319" t="str">
            <v xml:space="preserve"> </v>
          </cell>
        </row>
        <row r="320">
          <cell r="G320" t="str">
            <v>625-1</v>
          </cell>
          <cell r="H320" t="str">
            <v>대</v>
          </cell>
          <cell r="I320">
            <v>341</v>
          </cell>
          <cell r="J320">
            <v>341</v>
          </cell>
          <cell r="K320" t="b">
            <v>1</v>
          </cell>
          <cell r="L320">
            <v>0</v>
          </cell>
          <cell r="M320">
            <v>0</v>
          </cell>
          <cell r="N320" t="str">
            <v>박*용 외 4명</v>
          </cell>
          <cell r="O320" t="str">
            <v>경기도 광명시 소하동 **** 오승연립 나-***</v>
          </cell>
        </row>
        <row r="321">
          <cell r="G321" t="str">
            <v>625-2</v>
          </cell>
          <cell r="H321" t="str">
            <v>답</v>
          </cell>
          <cell r="I321">
            <v>336</v>
          </cell>
          <cell r="J321">
            <v>336</v>
          </cell>
          <cell r="K321" t="b">
            <v>1</v>
          </cell>
          <cell r="L321">
            <v>0</v>
          </cell>
          <cell r="M321">
            <v>0</v>
          </cell>
          <cell r="N321" t="str">
            <v>박*용 외 4명</v>
          </cell>
          <cell r="O321" t="str">
            <v>경기도 광명시 소하동 **** 오승연립 나-***</v>
          </cell>
        </row>
        <row r="322">
          <cell r="G322">
            <v>626</v>
          </cell>
          <cell r="H322" t="str">
            <v>답</v>
          </cell>
          <cell r="I322">
            <v>141</v>
          </cell>
          <cell r="J322">
            <v>141</v>
          </cell>
          <cell r="K322" t="b">
            <v>1</v>
          </cell>
          <cell r="L322">
            <v>0</v>
          </cell>
          <cell r="M322">
            <v>0</v>
          </cell>
          <cell r="N322" t="str">
            <v>손*현</v>
          </cell>
          <cell r="O322" t="str">
            <v xml:space="preserve">충청북도 영동군 양강면 가동*길 **  </v>
          </cell>
        </row>
        <row r="323">
          <cell r="G323" t="str">
            <v>626-1</v>
          </cell>
          <cell r="H323" t="str">
            <v>도로</v>
          </cell>
          <cell r="I323">
            <v>60.2</v>
          </cell>
          <cell r="J323">
            <v>60.2</v>
          </cell>
          <cell r="K323" t="b">
            <v>1</v>
          </cell>
          <cell r="L323">
            <v>0</v>
          </cell>
          <cell r="M323">
            <v>2.8</v>
          </cell>
          <cell r="N323" t="str">
            <v>국******)</v>
          </cell>
          <cell r="O323" t="str">
            <v xml:space="preserve"> </v>
          </cell>
        </row>
        <row r="324">
          <cell r="G324">
            <v>627</v>
          </cell>
          <cell r="H324" t="str">
            <v>답</v>
          </cell>
          <cell r="I324">
            <v>2091</v>
          </cell>
          <cell r="J324">
            <v>2091</v>
          </cell>
          <cell r="K324" t="b">
            <v>1</v>
          </cell>
          <cell r="L324">
            <v>0</v>
          </cell>
          <cell r="M324">
            <v>0</v>
          </cell>
          <cell r="N324" t="str">
            <v>장*진</v>
          </cell>
          <cell r="O324" t="str">
            <v>충청북도 청주시 청원구 율봉로***번길 * ***동 ****호</v>
          </cell>
        </row>
        <row r="325">
          <cell r="G325" t="str">
            <v>627-1</v>
          </cell>
          <cell r="H325" t="str">
            <v>대</v>
          </cell>
          <cell r="I325">
            <v>500</v>
          </cell>
          <cell r="J325">
            <v>500</v>
          </cell>
          <cell r="K325" t="b">
            <v>1</v>
          </cell>
          <cell r="L325">
            <v>0</v>
          </cell>
          <cell r="M325">
            <v>0</v>
          </cell>
          <cell r="N325" t="str">
            <v>여*자</v>
          </cell>
          <cell r="O325" t="str">
            <v xml:space="preserve">충청북도 영동군 양강면 가동*길 **-*  </v>
          </cell>
        </row>
        <row r="326">
          <cell r="G326" t="str">
            <v>627-2</v>
          </cell>
          <cell r="H326" t="str">
            <v>답</v>
          </cell>
          <cell r="I326">
            <v>1550</v>
          </cell>
          <cell r="J326">
            <v>1550</v>
          </cell>
          <cell r="K326" t="b">
            <v>1</v>
          </cell>
          <cell r="L326">
            <v>0</v>
          </cell>
          <cell r="M326">
            <v>45</v>
          </cell>
          <cell r="N326" t="str">
            <v>정*용</v>
          </cell>
          <cell r="O326" t="str">
            <v>서울특별시 송파구 위례광장로 *** ***동 ****호</v>
          </cell>
        </row>
        <row r="327">
          <cell r="G327" t="str">
            <v>627-3</v>
          </cell>
          <cell r="H327" t="str">
            <v>도로</v>
          </cell>
          <cell r="I327">
            <v>171.3</v>
          </cell>
          <cell r="J327">
            <v>171.3</v>
          </cell>
          <cell r="K327" t="b">
            <v>1</v>
          </cell>
          <cell r="L327">
            <v>49.3</v>
          </cell>
          <cell r="M327">
            <v>0</v>
          </cell>
          <cell r="N327" t="str">
            <v>영*군</v>
          </cell>
          <cell r="O327" t="str">
            <v xml:space="preserve"> </v>
          </cell>
        </row>
        <row r="328">
          <cell r="G328" t="str">
            <v>627-4</v>
          </cell>
          <cell r="H328" t="str">
            <v>답</v>
          </cell>
          <cell r="I328">
            <v>1718</v>
          </cell>
          <cell r="J328">
            <v>1718</v>
          </cell>
          <cell r="K328" t="b">
            <v>1</v>
          </cell>
          <cell r="L328">
            <v>0</v>
          </cell>
          <cell r="M328">
            <v>0</v>
          </cell>
          <cell r="N328" t="str">
            <v>장*진</v>
          </cell>
          <cell r="O328" t="str">
            <v>충청북도 청주시 청원구 율봉로***번길 * ***동 ****호</v>
          </cell>
        </row>
        <row r="329">
          <cell r="G329">
            <v>628</v>
          </cell>
          <cell r="H329" t="str">
            <v>답</v>
          </cell>
          <cell r="I329">
            <v>112</v>
          </cell>
          <cell r="J329">
            <v>112</v>
          </cell>
          <cell r="K329" t="b">
            <v>1</v>
          </cell>
          <cell r="L329">
            <v>0</v>
          </cell>
          <cell r="M329">
            <v>0</v>
          </cell>
          <cell r="N329" t="str">
            <v>김*용</v>
          </cell>
          <cell r="O329" t="str">
            <v xml:space="preserve">충청북도 영동군 양강면 가동길 **  </v>
          </cell>
        </row>
        <row r="330">
          <cell r="G330" t="str">
            <v>628-1</v>
          </cell>
          <cell r="H330" t="str">
            <v>답</v>
          </cell>
          <cell r="I330">
            <v>157</v>
          </cell>
          <cell r="J330">
            <v>157</v>
          </cell>
          <cell r="K330" t="b">
            <v>1</v>
          </cell>
          <cell r="L330">
            <v>0</v>
          </cell>
          <cell r="M330">
            <v>32</v>
          </cell>
          <cell r="N330" t="str">
            <v>김*용</v>
          </cell>
          <cell r="O330" t="str">
            <v xml:space="preserve">충청북도 영동군 양강면 가동길 **  </v>
          </cell>
        </row>
        <row r="331">
          <cell r="G331" t="str">
            <v>628-2</v>
          </cell>
          <cell r="H331" t="str">
            <v>대</v>
          </cell>
          <cell r="I331">
            <v>609</v>
          </cell>
          <cell r="J331">
            <v>609</v>
          </cell>
          <cell r="K331" t="b">
            <v>1</v>
          </cell>
          <cell r="L331">
            <v>9</v>
          </cell>
          <cell r="M331">
            <v>0</v>
          </cell>
          <cell r="N331" t="str">
            <v>김*용</v>
          </cell>
          <cell r="O331" t="str">
            <v xml:space="preserve">충청북도 영동군 양강면 가동길 **  </v>
          </cell>
        </row>
        <row r="332">
          <cell r="G332" t="str">
            <v>628-3</v>
          </cell>
          <cell r="H332" t="str">
            <v>답</v>
          </cell>
          <cell r="I332">
            <v>883</v>
          </cell>
          <cell r="J332">
            <v>883</v>
          </cell>
          <cell r="K332" t="b">
            <v>1</v>
          </cell>
          <cell r="L332">
            <v>28</v>
          </cell>
          <cell r="M332">
            <v>0</v>
          </cell>
          <cell r="N332" t="str">
            <v>정*택</v>
          </cell>
          <cell r="O332" t="str">
            <v xml:space="preserve">충청북도 영동군 양강면 가동*길 * </v>
          </cell>
        </row>
        <row r="333">
          <cell r="G333" t="str">
            <v>628-7</v>
          </cell>
          <cell r="H333" t="str">
            <v>답</v>
          </cell>
          <cell r="I333">
            <v>950</v>
          </cell>
          <cell r="J333">
            <v>950</v>
          </cell>
          <cell r="K333" t="b">
            <v>1</v>
          </cell>
          <cell r="L333">
            <v>2</v>
          </cell>
          <cell r="M333">
            <v>0</v>
          </cell>
          <cell r="N333" t="str">
            <v>김*용</v>
          </cell>
          <cell r="O333" t="str">
            <v xml:space="preserve">충청북도 영동군 양강면 가동길 **  </v>
          </cell>
        </row>
        <row r="334">
          <cell r="G334">
            <v>630</v>
          </cell>
          <cell r="H334" t="str">
            <v>답</v>
          </cell>
          <cell r="I334">
            <v>3548</v>
          </cell>
          <cell r="J334">
            <v>3548</v>
          </cell>
          <cell r="K334" t="b">
            <v>1</v>
          </cell>
          <cell r="L334">
            <v>0</v>
          </cell>
          <cell r="M334">
            <v>0</v>
          </cell>
          <cell r="N334" t="str">
            <v>정*군</v>
          </cell>
          <cell r="O334" t="str">
            <v xml:space="preserve">충청북도 영동군 양강면 가동*길 **  </v>
          </cell>
        </row>
        <row r="335">
          <cell r="G335">
            <v>631</v>
          </cell>
          <cell r="H335" t="str">
            <v>답</v>
          </cell>
          <cell r="I335">
            <v>856</v>
          </cell>
          <cell r="J335">
            <v>856</v>
          </cell>
          <cell r="K335" t="b">
            <v>1</v>
          </cell>
          <cell r="L335">
            <v>0</v>
          </cell>
          <cell r="M335">
            <v>0</v>
          </cell>
          <cell r="N335" t="str">
            <v>차*자</v>
          </cell>
          <cell r="O335" t="str">
            <v xml:space="preserve">충청북도 영동군 양강면 가동*길 **-*  </v>
          </cell>
        </row>
        <row r="336">
          <cell r="G336" t="str">
            <v>-</v>
          </cell>
          <cell r="H336" t="str">
            <v>-</v>
          </cell>
          <cell r="I336" t="str">
            <v>말소</v>
          </cell>
          <cell r="L336">
            <v>0</v>
          </cell>
          <cell r="M336">
            <v>370</v>
          </cell>
          <cell r="N336" t="str">
            <v>정*택</v>
          </cell>
          <cell r="O336" t="str">
            <v xml:space="preserve">충청북도 영동군 양강면 가동길 **  </v>
          </cell>
        </row>
        <row r="337">
          <cell r="G337" t="str">
            <v>631-2</v>
          </cell>
          <cell r="H337" t="str">
            <v>대</v>
          </cell>
          <cell r="I337">
            <v>165</v>
          </cell>
          <cell r="J337">
            <v>165</v>
          </cell>
          <cell r="K337" t="b">
            <v>1</v>
          </cell>
          <cell r="L337">
            <v>0</v>
          </cell>
          <cell r="M337">
            <v>0</v>
          </cell>
          <cell r="N337" t="str">
            <v>가****회</v>
          </cell>
          <cell r="O337" t="str">
            <v xml:space="preserve">충청북도 영동군 양강면 가동*안길 * </v>
          </cell>
        </row>
        <row r="338">
          <cell r="G338" t="str">
            <v>631-3</v>
          </cell>
          <cell r="H338" t="str">
            <v>대</v>
          </cell>
          <cell r="I338">
            <v>230</v>
          </cell>
          <cell r="J338">
            <v>230</v>
          </cell>
          <cell r="K338" t="b">
            <v>1</v>
          </cell>
          <cell r="L338">
            <v>8</v>
          </cell>
          <cell r="M338">
            <v>0</v>
          </cell>
          <cell r="N338" t="str">
            <v>전*수</v>
          </cell>
          <cell r="O338" t="str">
            <v xml:space="preserve">충청북도 영동군 양강면 가동*길 *  </v>
          </cell>
        </row>
        <row r="339">
          <cell r="G339" t="str">
            <v>631-4</v>
          </cell>
          <cell r="H339" t="str">
            <v>대</v>
          </cell>
          <cell r="I339">
            <v>389</v>
          </cell>
          <cell r="J339">
            <v>389</v>
          </cell>
          <cell r="K339" t="b">
            <v>1</v>
          </cell>
          <cell r="L339">
            <v>0</v>
          </cell>
          <cell r="M339">
            <v>0</v>
          </cell>
          <cell r="N339" t="str">
            <v>이*석</v>
          </cell>
          <cell r="O339" t="str">
            <v xml:space="preserve">충청북도 영동군 양강면 가동*길 *-*  </v>
          </cell>
        </row>
        <row r="340">
          <cell r="G340" t="str">
            <v>631-5</v>
          </cell>
          <cell r="H340" t="str">
            <v>대</v>
          </cell>
          <cell r="I340">
            <v>335</v>
          </cell>
          <cell r="J340">
            <v>335</v>
          </cell>
          <cell r="K340" t="b">
            <v>1</v>
          </cell>
          <cell r="L340">
            <v>0</v>
          </cell>
          <cell r="M340">
            <v>0</v>
          </cell>
          <cell r="N340" t="str">
            <v>한*주 외 1명</v>
          </cell>
          <cell r="O340" t="str">
            <v xml:space="preserve"> 충청북도 영동군 양강면 가동길 **</v>
          </cell>
        </row>
        <row r="341">
          <cell r="G341" t="str">
            <v>631-6</v>
          </cell>
          <cell r="H341" t="str">
            <v>대</v>
          </cell>
          <cell r="I341">
            <v>283</v>
          </cell>
          <cell r="J341">
            <v>283</v>
          </cell>
          <cell r="K341" t="b">
            <v>1</v>
          </cell>
          <cell r="L341">
            <v>16</v>
          </cell>
          <cell r="M341">
            <v>0</v>
          </cell>
          <cell r="N341" t="str">
            <v>박*용</v>
          </cell>
          <cell r="O341" t="str">
            <v xml:space="preserve">충청북도 영동군 양강면 가동길 **  </v>
          </cell>
        </row>
        <row r="342">
          <cell r="G342" t="str">
            <v>631-7</v>
          </cell>
          <cell r="H342" t="str">
            <v>답</v>
          </cell>
          <cell r="I342">
            <v>29</v>
          </cell>
          <cell r="J342">
            <v>29</v>
          </cell>
          <cell r="K342" t="b">
            <v>1</v>
          </cell>
          <cell r="L342">
            <v>0</v>
          </cell>
          <cell r="M342">
            <v>0</v>
          </cell>
          <cell r="N342" t="str">
            <v>차*자</v>
          </cell>
          <cell r="O342" t="str">
            <v xml:space="preserve">충청북도 영동군 양강면 가동*길 **-*  </v>
          </cell>
        </row>
        <row r="343">
          <cell r="G343" t="str">
            <v>632-6</v>
          </cell>
          <cell r="H343" t="str">
            <v>도로</v>
          </cell>
          <cell r="I343">
            <v>99</v>
          </cell>
          <cell r="J343">
            <v>99</v>
          </cell>
          <cell r="K343" t="b">
            <v>1</v>
          </cell>
          <cell r="L343">
            <v>0</v>
          </cell>
          <cell r="M343">
            <v>0</v>
          </cell>
          <cell r="N343" t="str">
            <v>강*희</v>
          </cell>
          <cell r="O343" t="str">
            <v>경상남도 창원시 진해구 냉천로 ** ***동 ***호</v>
          </cell>
        </row>
        <row r="344">
          <cell r="G344" t="str">
            <v>638-1</v>
          </cell>
          <cell r="H344" t="str">
            <v>구거</v>
          </cell>
          <cell r="I344">
            <v>323.60000000000002</v>
          </cell>
          <cell r="J344">
            <v>323.60000000000002</v>
          </cell>
          <cell r="K344" t="b">
            <v>1</v>
          </cell>
          <cell r="L344">
            <v>23.6</v>
          </cell>
          <cell r="M344">
            <v>0</v>
          </cell>
          <cell r="N344" t="str">
            <v>국*****)</v>
          </cell>
          <cell r="O344" t="str">
            <v xml:space="preserve"> </v>
          </cell>
        </row>
        <row r="345">
          <cell r="G345">
            <v>645</v>
          </cell>
          <cell r="H345" t="str">
            <v>도로</v>
          </cell>
          <cell r="I345">
            <v>1145.4000000000001</v>
          </cell>
          <cell r="J345">
            <v>1145.4000000000001</v>
          </cell>
          <cell r="K345" t="b">
            <v>1</v>
          </cell>
          <cell r="L345">
            <v>0</v>
          </cell>
          <cell r="M345">
            <v>13.6</v>
          </cell>
          <cell r="N345" t="str">
            <v>국*****)</v>
          </cell>
          <cell r="O345" t="str">
            <v xml:space="preserve"> </v>
          </cell>
        </row>
        <row r="346">
          <cell r="G346" t="str">
            <v>645-1</v>
          </cell>
          <cell r="H346" t="str">
            <v>구거</v>
          </cell>
          <cell r="I346">
            <v>859.2</v>
          </cell>
          <cell r="J346">
            <v>859.2</v>
          </cell>
          <cell r="K346" t="b">
            <v>1</v>
          </cell>
          <cell r="L346">
            <v>312.2</v>
          </cell>
          <cell r="M346">
            <v>0</v>
          </cell>
          <cell r="N346" t="str">
            <v>국*****)</v>
          </cell>
          <cell r="O346" t="str">
            <v xml:space="preserve"> </v>
          </cell>
        </row>
        <row r="347">
          <cell r="G347" t="str">
            <v>645-2</v>
          </cell>
          <cell r="H347" t="str">
            <v>도로</v>
          </cell>
          <cell r="I347">
            <v>167.6</v>
          </cell>
          <cell r="J347">
            <v>167.6</v>
          </cell>
          <cell r="K347" t="b">
            <v>1</v>
          </cell>
          <cell r="L347">
            <v>0</v>
          </cell>
          <cell r="M347">
            <v>2.4</v>
          </cell>
          <cell r="N347" t="str">
            <v>국*****)</v>
          </cell>
          <cell r="O347" t="str">
            <v xml:space="preserve"> </v>
          </cell>
        </row>
        <row r="348">
          <cell r="G348">
            <v>646</v>
          </cell>
          <cell r="H348" t="str">
            <v>도로</v>
          </cell>
          <cell r="I348">
            <v>449.1</v>
          </cell>
          <cell r="J348">
            <v>449.1</v>
          </cell>
          <cell r="K348" t="b">
            <v>1</v>
          </cell>
          <cell r="L348">
            <v>23.1</v>
          </cell>
          <cell r="M348">
            <v>0</v>
          </cell>
          <cell r="N348" t="str">
            <v>국*****)</v>
          </cell>
          <cell r="O348" t="str">
            <v xml:space="preserve"> </v>
          </cell>
        </row>
        <row r="349">
          <cell r="G349" t="str">
            <v>646-1</v>
          </cell>
          <cell r="H349" t="str">
            <v>구거</v>
          </cell>
          <cell r="I349">
            <v>122.8</v>
          </cell>
          <cell r="J349">
            <v>122.8</v>
          </cell>
          <cell r="K349" t="b">
            <v>1</v>
          </cell>
          <cell r="L349">
            <v>0</v>
          </cell>
          <cell r="M349">
            <v>8.1999999999999993</v>
          </cell>
          <cell r="N349" t="str">
            <v>국*****)</v>
          </cell>
          <cell r="O349" t="str">
            <v xml:space="preserve"> </v>
          </cell>
        </row>
        <row r="350">
          <cell r="G350">
            <v>647</v>
          </cell>
          <cell r="H350" t="str">
            <v>구거</v>
          </cell>
          <cell r="I350">
            <v>72.3</v>
          </cell>
          <cell r="J350">
            <v>72.3</v>
          </cell>
          <cell r="K350" t="b">
            <v>1</v>
          </cell>
          <cell r="L350">
            <v>0</v>
          </cell>
          <cell r="M350">
            <v>33.700000000000003</v>
          </cell>
          <cell r="N350" t="str">
            <v>국*****)</v>
          </cell>
          <cell r="O350" t="str">
            <v xml:space="preserve"> </v>
          </cell>
        </row>
        <row r="351">
          <cell r="G351">
            <v>648</v>
          </cell>
          <cell r="H351" t="str">
            <v>구거</v>
          </cell>
          <cell r="I351">
            <v>159.5</v>
          </cell>
          <cell r="J351">
            <v>159.5</v>
          </cell>
          <cell r="K351" t="b">
            <v>1</v>
          </cell>
          <cell r="L351">
            <v>75.5</v>
          </cell>
          <cell r="M351">
            <v>0</v>
          </cell>
          <cell r="N351" t="str">
            <v>국*****)</v>
          </cell>
          <cell r="O351" t="str">
            <v xml:space="preserve"> </v>
          </cell>
        </row>
        <row r="352">
          <cell r="G352">
            <v>690</v>
          </cell>
          <cell r="H352" t="str">
            <v>도로</v>
          </cell>
          <cell r="I352">
            <v>4597</v>
          </cell>
          <cell r="J352">
            <v>4597</v>
          </cell>
          <cell r="K352" t="b">
            <v>1</v>
          </cell>
          <cell r="L352">
            <v>419</v>
          </cell>
          <cell r="M352">
            <v>0</v>
          </cell>
          <cell r="N352" t="str">
            <v>국******)</v>
          </cell>
          <cell r="O352" t="str">
            <v xml:space="preserve"> </v>
          </cell>
        </row>
        <row r="353">
          <cell r="G353" t="str">
            <v>692-1</v>
          </cell>
          <cell r="H353" t="str">
            <v>구거</v>
          </cell>
          <cell r="I353">
            <v>12155.7</v>
          </cell>
          <cell r="J353">
            <v>12155.7</v>
          </cell>
          <cell r="K353" t="b">
            <v>1</v>
          </cell>
          <cell r="L353">
            <v>0.7</v>
          </cell>
          <cell r="M353">
            <v>0</v>
          </cell>
          <cell r="N353" t="str">
            <v>국*****)</v>
          </cell>
          <cell r="O353" t="str">
            <v xml:space="preserve"> </v>
          </cell>
        </row>
        <row r="354">
          <cell r="G354" t="str">
            <v>696-1</v>
          </cell>
          <cell r="H354" t="str">
            <v>도로</v>
          </cell>
          <cell r="I354">
            <v>3952.1</v>
          </cell>
          <cell r="J354">
            <v>3952.1</v>
          </cell>
          <cell r="K354" t="b">
            <v>1</v>
          </cell>
          <cell r="L354">
            <v>1771.1</v>
          </cell>
          <cell r="M354">
            <v>0</v>
          </cell>
          <cell r="N354" t="str">
            <v>국******)</v>
          </cell>
          <cell r="O354" t="str">
            <v xml:space="preserve"> </v>
          </cell>
        </row>
        <row r="355">
          <cell r="G355" t="str">
            <v>699-3</v>
          </cell>
          <cell r="H355" t="str">
            <v>구거</v>
          </cell>
          <cell r="I355">
            <v>302.89999999999998</v>
          </cell>
          <cell r="J355">
            <v>302.89999999999998</v>
          </cell>
          <cell r="K355" t="b">
            <v>1</v>
          </cell>
          <cell r="L355">
            <v>0</v>
          </cell>
          <cell r="M355">
            <v>631.1</v>
          </cell>
          <cell r="N355" t="str">
            <v>국*****)</v>
          </cell>
          <cell r="O35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57"/>
  <sheetViews>
    <sheetView tabSelected="1" view="pageBreakPreview" zoomScale="85" zoomScaleNormal="85" zoomScaleSheetLayoutView="85" workbookViewId="0">
      <selection activeCell="P21" sqref="P21"/>
    </sheetView>
  </sheetViews>
  <sheetFormatPr defaultRowHeight="16.5" x14ac:dyDescent="0.3"/>
  <cols>
    <col min="1" max="1" width="4.375" customWidth="1"/>
    <col min="2" max="2" width="5.375" customWidth="1"/>
    <col min="3" max="3" width="5.75" customWidth="1"/>
    <col min="4" max="4" width="6.625" customWidth="1"/>
    <col min="5" max="5" width="5.625" customWidth="1"/>
    <col min="6" max="6" width="9.375" customWidth="1"/>
    <col min="7" max="7" width="6.625" customWidth="1"/>
    <col min="8" max="8" width="5.625" customWidth="1"/>
    <col min="9" max="9" width="9.625" bestFit="1" customWidth="1"/>
    <col min="10" max="11" width="8.5" bestFit="1" customWidth="1"/>
    <col min="12" max="12" width="12.25" bestFit="1" customWidth="1"/>
    <col min="13" max="13" width="23.875" customWidth="1"/>
  </cols>
  <sheetData>
    <row r="1" spans="1:16383" ht="36.75" customHeight="1" thickTop="1" x14ac:dyDescent="0.3">
      <c r="A1" s="30" t="s">
        <v>386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1:16383" ht="17.25" thickBot="1" x14ac:dyDescent="0.3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1:16383" ht="24.75" customHeight="1" x14ac:dyDescent="0.3">
      <c r="A3" s="36" t="s">
        <v>0</v>
      </c>
      <c r="B3" s="41" t="s">
        <v>10</v>
      </c>
      <c r="C3" s="42"/>
      <c r="D3" s="43" t="s">
        <v>11</v>
      </c>
      <c r="E3" s="39"/>
      <c r="F3" s="40"/>
      <c r="G3" s="39" t="s">
        <v>12</v>
      </c>
      <c r="H3" s="39"/>
      <c r="I3" s="40"/>
      <c r="J3" s="41" t="s">
        <v>1</v>
      </c>
      <c r="K3" s="40"/>
      <c r="L3" s="41" t="s">
        <v>2</v>
      </c>
      <c r="M3" s="4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pans="1:16383" x14ac:dyDescent="0.3">
      <c r="A4" s="37"/>
      <c r="B4" s="34" t="s">
        <v>3</v>
      </c>
      <c r="C4" s="34" t="s">
        <v>4</v>
      </c>
      <c r="D4" s="34" t="s">
        <v>5</v>
      </c>
      <c r="E4" s="34" t="s">
        <v>6</v>
      </c>
      <c r="F4" s="12" t="s">
        <v>7</v>
      </c>
      <c r="G4" s="34" t="s">
        <v>5</v>
      </c>
      <c r="H4" s="34" t="s">
        <v>6</v>
      </c>
      <c r="I4" s="12" t="s">
        <v>7</v>
      </c>
      <c r="J4" s="4" t="s">
        <v>15</v>
      </c>
      <c r="K4" s="4" t="s">
        <v>16</v>
      </c>
      <c r="L4" s="34" t="s">
        <v>8</v>
      </c>
      <c r="M4" s="34" t="s">
        <v>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3" ht="17.25" thickBot="1" x14ac:dyDescent="0.35">
      <c r="A5" s="38"/>
      <c r="B5" s="35"/>
      <c r="C5" s="35"/>
      <c r="D5" s="35"/>
      <c r="E5" s="35"/>
      <c r="F5" s="8" t="s">
        <v>13</v>
      </c>
      <c r="G5" s="35"/>
      <c r="H5" s="35"/>
      <c r="I5" s="8" t="s">
        <v>13</v>
      </c>
      <c r="J5" s="8" t="s">
        <v>14</v>
      </c>
      <c r="K5" s="8" t="s">
        <v>14</v>
      </c>
      <c r="L5" s="35"/>
      <c r="M5" s="3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pans="1:16383" ht="24.95" customHeight="1" thickTop="1" thickBot="1" x14ac:dyDescent="0.35">
      <c r="A6" s="18" t="s">
        <v>381</v>
      </c>
      <c r="B6" s="13"/>
      <c r="C6" s="13"/>
      <c r="D6" s="13"/>
      <c r="E6" s="13"/>
      <c r="F6" s="14">
        <f>SUM(F7:F356)</f>
        <v>190819</v>
      </c>
      <c r="G6" s="13"/>
      <c r="H6" s="13"/>
      <c r="I6" s="16">
        <f>SUM(I7:I356)</f>
        <v>190678.6</v>
      </c>
      <c r="J6" s="9">
        <f t="shared" ref="J6:K6" si="0">SUM(J7:J356)</f>
        <v>6249.7000000000007</v>
      </c>
      <c r="K6" s="7">
        <f t="shared" si="0"/>
        <v>6387.0999999999995</v>
      </c>
      <c r="L6" s="13"/>
      <c r="M6" s="1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pans="1:16383" s="3" customFormat="1" ht="24.95" customHeight="1" thickTop="1" x14ac:dyDescent="0.3">
      <c r="A7" s="19">
        <v>1</v>
      </c>
      <c r="B7" s="2" t="s">
        <v>19</v>
      </c>
      <c r="C7" s="2" t="s">
        <v>20</v>
      </c>
      <c r="D7" s="2" t="s">
        <v>380</v>
      </c>
      <c r="E7" s="2" t="s">
        <v>22</v>
      </c>
      <c r="F7" s="14">
        <v>349</v>
      </c>
      <c r="G7" s="46">
        <v>288</v>
      </c>
      <c r="H7" s="2" t="s">
        <v>22</v>
      </c>
      <c r="I7" s="16">
        <v>349.1</v>
      </c>
      <c r="J7" s="9">
        <v>0.1</v>
      </c>
      <c r="K7" s="10">
        <v>0</v>
      </c>
      <c r="L7" s="48" t="str">
        <f>VLOOKUP(G7,[1]가동지구!$G$7:$O$355,8,0)</f>
        <v>영*군</v>
      </c>
      <c r="M7" s="49" t="str">
        <f>VLOOKUP(G7,[1]가동지구!$G$7:$O$355,9,0)</f>
        <v xml:space="preserve"> 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pans="1:16383" s="5" customFormat="1" ht="24.95" customHeight="1" x14ac:dyDescent="0.3">
      <c r="A8" s="20">
        <v>2</v>
      </c>
      <c r="B8" s="11" t="s">
        <v>19</v>
      </c>
      <c r="C8" s="11" t="s">
        <v>20</v>
      </c>
      <c r="D8" s="11" t="s">
        <v>21</v>
      </c>
      <c r="E8" s="11" t="s">
        <v>22</v>
      </c>
      <c r="F8" s="15">
        <v>345</v>
      </c>
      <c r="G8" s="11" t="s">
        <v>21</v>
      </c>
      <c r="H8" s="11" t="s">
        <v>22</v>
      </c>
      <c r="I8" s="17">
        <v>343.9</v>
      </c>
      <c r="J8" s="6">
        <v>0</v>
      </c>
      <c r="K8" s="7">
        <v>1.1000000000000001</v>
      </c>
      <c r="L8" s="50" t="str">
        <f>VLOOKUP(G8,[1]가동지구!$G$7:$O$355,8,0)</f>
        <v>영*군</v>
      </c>
      <c r="M8" s="51" t="str">
        <f>VLOOKUP(G8,[1]가동지구!$G$7:$O$355,9,0)</f>
        <v xml:space="preserve"> 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pans="1:16383" s="5" customFormat="1" ht="24.95" customHeight="1" x14ac:dyDescent="0.3">
      <c r="A9" s="20">
        <v>3</v>
      </c>
      <c r="B9" s="11" t="s">
        <v>19</v>
      </c>
      <c r="C9" s="11" t="s">
        <v>20</v>
      </c>
      <c r="D9" s="11" t="s">
        <v>23</v>
      </c>
      <c r="E9" s="11" t="s">
        <v>22</v>
      </c>
      <c r="F9" s="15">
        <v>29</v>
      </c>
      <c r="G9" s="47">
        <v>289</v>
      </c>
      <c r="H9" s="11" t="s">
        <v>22</v>
      </c>
      <c r="I9" s="17">
        <v>30.2</v>
      </c>
      <c r="J9" s="6">
        <v>1.2</v>
      </c>
      <c r="K9" s="7">
        <v>0</v>
      </c>
      <c r="L9" s="50" t="str">
        <f>VLOOKUP(G9,[1]가동지구!$G$7:$O$355,8,0)</f>
        <v>영*군</v>
      </c>
      <c r="M9" s="51" t="str">
        <f>VLOOKUP(G9,[1]가동지구!$G$7:$O$355,9,0)</f>
        <v xml:space="preserve"> 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pans="1:16383" s="5" customFormat="1" ht="24.95" customHeight="1" x14ac:dyDescent="0.3">
      <c r="A10" s="20">
        <v>4</v>
      </c>
      <c r="B10" s="11" t="s">
        <v>19</v>
      </c>
      <c r="C10" s="11" t="s">
        <v>20</v>
      </c>
      <c r="D10" s="11" t="s">
        <v>24</v>
      </c>
      <c r="E10" s="11" t="s">
        <v>22</v>
      </c>
      <c r="F10" s="15">
        <v>35</v>
      </c>
      <c r="G10" s="11" t="s">
        <v>24</v>
      </c>
      <c r="H10" s="11" t="s">
        <v>22</v>
      </c>
      <c r="I10" s="17">
        <v>35</v>
      </c>
      <c r="J10" s="6">
        <v>0</v>
      </c>
      <c r="K10" s="7">
        <v>0</v>
      </c>
      <c r="L10" s="50" t="str">
        <f>VLOOKUP(G10,[1]가동지구!$G$7:$O$355,8,0)</f>
        <v>장*진</v>
      </c>
      <c r="M10" s="51" t="str">
        <f>VLOOKUP(G10,[1]가동지구!$G$7:$O$355,9,0)</f>
        <v>경기도 성남시 분당구 금곡로 *** ***동 ***호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pans="1:16383" s="5" customFormat="1" ht="24.95" customHeight="1" x14ac:dyDescent="0.3">
      <c r="A11" s="20">
        <v>5</v>
      </c>
      <c r="B11" s="11" t="s">
        <v>19</v>
      </c>
      <c r="C11" s="11" t="s">
        <v>20</v>
      </c>
      <c r="D11" s="11" t="s">
        <v>25</v>
      </c>
      <c r="E11" s="11" t="s">
        <v>22</v>
      </c>
      <c r="F11" s="15">
        <v>405</v>
      </c>
      <c r="G11" s="11" t="s">
        <v>25</v>
      </c>
      <c r="H11" s="11" t="s">
        <v>22</v>
      </c>
      <c r="I11" s="17">
        <v>414.6</v>
      </c>
      <c r="J11" s="6">
        <v>9.6</v>
      </c>
      <c r="K11" s="7">
        <v>0</v>
      </c>
      <c r="L11" s="50" t="str">
        <f>VLOOKUP(G11,[1]가동지구!$G$7:$O$355,8,0)</f>
        <v>영*군</v>
      </c>
      <c r="M11" s="51" t="str">
        <f>VLOOKUP(G11,[1]가동지구!$G$7:$O$355,9,0)</f>
        <v xml:space="preserve"> 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pans="1:16383" s="5" customFormat="1" ht="24.95" customHeight="1" x14ac:dyDescent="0.3">
      <c r="A12" s="20">
        <v>6</v>
      </c>
      <c r="B12" s="11" t="s">
        <v>19</v>
      </c>
      <c r="C12" s="11" t="s">
        <v>20</v>
      </c>
      <c r="D12" s="11" t="s">
        <v>26</v>
      </c>
      <c r="E12" s="11" t="s">
        <v>22</v>
      </c>
      <c r="F12" s="15">
        <v>61</v>
      </c>
      <c r="G12" s="47">
        <v>290</v>
      </c>
      <c r="H12" s="11" t="s">
        <v>22</v>
      </c>
      <c r="I12" s="17">
        <v>61.7</v>
      </c>
      <c r="J12" s="6">
        <v>0.7</v>
      </c>
      <c r="K12" s="7">
        <v>0</v>
      </c>
      <c r="L12" s="50" t="str">
        <f>VLOOKUP(G12,[1]가동지구!$G$7:$O$355,8,0)</f>
        <v>영*군</v>
      </c>
      <c r="M12" s="51" t="str">
        <f>VLOOKUP(G12,[1]가동지구!$G$7:$O$355,9,0)</f>
        <v xml:space="preserve"> 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pans="1:16383" s="5" customFormat="1" ht="24.95" customHeight="1" x14ac:dyDescent="0.3">
      <c r="A13" s="20">
        <v>7</v>
      </c>
      <c r="B13" s="11" t="s">
        <v>19</v>
      </c>
      <c r="C13" s="11" t="s">
        <v>20</v>
      </c>
      <c r="D13" s="11" t="s">
        <v>27</v>
      </c>
      <c r="E13" s="11" t="s">
        <v>22</v>
      </c>
      <c r="F13" s="15">
        <v>81</v>
      </c>
      <c r="G13" s="11" t="s">
        <v>27</v>
      </c>
      <c r="H13" s="11" t="s">
        <v>22</v>
      </c>
      <c r="I13" s="17">
        <v>75.3</v>
      </c>
      <c r="J13" s="6">
        <v>0</v>
      </c>
      <c r="K13" s="7">
        <v>5.7</v>
      </c>
      <c r="L13" s="50" t="str">
        <f>VLOOKUP(G13,[1]가동지구!$G$7:$O$355,8,0)</f>
        <v>영*군</v>
      </c>
      <c r="M13" s="51" t="str">
        <f>VLOOKUP(G13,[1]가동지구!$G$7:$O$355,9,0)</f>
        <v xml:space="preserve"> 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pans="1:16383" s="5" customFormat="1" ht="24.95" customHeight="1" x14ac:dyDescent="0.3">
      <c r="A14" s="20">
        <v>8</v>
      </c>
      <c r="B14" s="11" t="s">
        <v>19</v>
      </c>
      <c r="C14" s="11" t="s">
        <v>20</v>
      </c>
      <c r="D14" s="11" t="s">
        <v>28</v>
      </c>
      <c r="E14" s="11" t="s">
        <v>22</v>
      </c>
      <c r="F14" s="15">
        <v>552</v>
      </c>
      <c r="G14" s="11" t="s">
        <v>28</v>
      </c>
      <c r="H14" s="11" t="s">
        <v>22</v>
      </c>
      <c r="I14" s="17">
        <v>560.1</v>
      </c>
      <c r="J14" s="6">
        <v>8.1</v>
      </c>
      <c r="K14" s="7">
        <v>0</v>
      </c>
      <c r="L14" s="50" t="str">
        <f>VLOOKUP(G14,[1]가동지구!$G$7:$O$355,8,0)</f>
        <v>영*군</v>
      </c>
      <c r="M14" s="51" t="str">
        <f>VLOOKUP(G14,[1]가동지구!$G$7:$O$355,9,0)</f>
        <v xml:space="preserve"> 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pans="1:16383" s="5" customFormat="1" ht="24.95" customHeight="1" x14ac:dyDescent="0.3">
      <c r="A15" s="20">
        <v>9</v>
      </c>
      <c r="B15" s="11" t="s">
        <v>19</v>
      </c>
      <c r="C15" s="11" t="s">
        <v>20</v>
      </c>
      <c r="D15" s="11" t="s">
        <v>29</v>
      </c>
      <c r="E15" s="11" t="s">
        <v>30</v>
      </c>
      <c r="F15" s="15">
        <v>79</v>
      </c>
      <c r="G15" s="11" t="s">
        <v>29</v>
      </c>
      <c r="H15" s="11" t="s">
        <v>30</v>
      </c>
      <c r="I15" s="17">
        <v>121</v>
      </c>
      <c r="J15" s="6">
        <v>42</v>
      </c>
      <c r="K15" s="7">
        <v>0</v>
      </c>
      <c r="L15" s="50" t="str">
        <f>VLOOKUP(G15,[1]가동지구!$G$7:$O$355,8,0)</f>
        <v>최*혁</v>
      </c>
      <c r="M15" s="51" t="str">
        <f>VLOOKUP(G15,[1]가동지구!$G$7:$O$355,9,0)</f>
        <v>대전광역시 대덕구 대덕대로****번길 ** ***동 ***호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pans="1:16383" s="5" customFormat="1" ht="24.95" customHeight="1" x14ac:dyDescent="0.3">
      <c r="A16" s="20">
        <v>10</v>
      </c>
      <c r="B16" s="11" t="s">
        <v>19</v>
      </c>
      <c r="C16" s="11" t="s">
        <v>20</v>
      </c>
      <c r="D16" s="11" t="s">
        <v>31</v>
      </c>
      <c r="E16" s="11" t="s">
        <v>30</v>
      </c>
      <c r="F16" s="15">
        <v>126</v>
      </c>
      <c r="G16" s="11" t="s">
        <v>31</v>
      </c>
      <c r="H16" s="11" t="s">
        <v>30</v>
      </c>
      <c r="I16" s="17">
        <v>140</v>
      </c>
      <c r="J16" s="6">
        <v>14</v>
      </c>
      <c r="K16" s="7">
        <v>0</v>
      </c>
      <c r="L16" s="50" t="str">
        <f>VLOOKUP(G16,[1]가동지구!$G$7:$O$355,8,0)</f>
        <v>박*봉</v>
      </c>
      <c r="M16" s="51" t="str">
        <f>VLOOKUP(G16,[1]가동지구!$G$7:$O$355,9,0)</f>
        <v xml:space="preserve">충청북도 영동군 양강면 두릉*길 **  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pans="1:16383" s="5" customFormat="1" ht="24.95" customHeight="1" x14ac:dyDescent="0.3">
      <c r="A17" s="20">
        <v>11</v>
      </c>
      <c r="B17" s="11" t="s">
        <v>19</v>
      </c>
      <c r="C17" s="11" t="s">
        <v>20</v>
      </c>
      <c r="D17" s="11" t="s">
        <v>32</v>
      </c>
      <c r="E17" s="11" t="s">
        <v>33</v>
      </c>
      <c r="F17" s="15">
        <v>9</v>
      </c>
      <c r="G17" s="11" t="s">
        <v>32</v>
      </c>
      <c r="H17" s="11" t="s">
        <v>33</v>
      </c>
      <c r="I17" s="17">
        <v>8.4</v>
      </c>
      <c r="J17" s="6">
        <v>0</v>
      </c>
      <c r="K17" s="7">
        <v>0.6</v>
      </c>
      <c r="L17" s="50" t="str">
        <f>VLOOKUP(G17,[1]가동지구!$G$7:$O$355,8,0)</f>
        <v>영*군</v>
      </c>
      <c r="M17" s="51" t="str">
        <f>VLOOKUP(G17,[1]가동지구!$G$7:$O$355,9,0)</f>
        <v xml:space="preserve"> 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3" s="5" customFormat="1" ht="24.95" customHeight="1" x14ac:dyDescent="0.3">
      <c r="A18" s="20">
        <v>12</v>
      </c>
      <c r="B18" s="11" t="s">
        <v>19</v>
      </c>
      <c r="C18" s="11" t="s">
        <v>20</v>
      </c>
      <c r="D18" s="11" t="s">
        <v>34</v>
      </c>
      <c r="E18" s="11" t="s">
        <v>30</v>
      </c>
      <c r="F18" s="15">
        <v>167</v>
      </c>
      <c r="G18" s="11" t="s">
        <v>34</v>
      </c>
      <c r="H18" s="11" t="s">
        <v>30</v>
      </c>
      <c r="I18" s="17">
        <v>158.1</v>
      </c>
      <c r="J18" s="6">
        <v>0</v>
      </c>
      <c r="K18" s="7">
        <v>8.9</v>
      </c>
      <c r="L18" s="50" t="str">
        <f>VLOOKUP(G18,[1]가동지구!$G$7:$O$355,8,0)</f>
        <v>영*군</v>
      </c>
      <c r="M18" s="51" t="str">
        <f>VLOOKUP(G18,[1]가동지구!$G$7:$O$355,9,0)</f>
        <v xml:space="preserve"> 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s="5" customFormat="1" ht="24.95" customHeight="1" x14ac:dyDescent="0.3">
      <c r="A19" s="20">
        <v>13</v>
      </c>
      <c r="B19" s="11" t="s">
        <v>19</v>
      </c>
      <c r="C19" s="11" t="s">
        <v>20</v>
      </c>
      <c r="D19" s="11" t="s">
        <v>35</v>
      </c>
      <c r="E19" s="11" t="s">
        <v>30</v>
      </c>
      <c r="F19" s="15">
        <v>222</v>
      </c>
      <c r="G19" s="11" t="s">
        <v>35</v>
      </c>
      <c r="H19" s="11" t="s">
        <v>30</v>
      </c>
      <c r="I19" s="17">
        <v>215.8</v>
      </c>
      <c r="J19" s="6">
        <v>0</v>
      </c>
      <c r="K19" s="7">
        <v>6.2</v>
      </c>
      <c r="L19" s="50" t="str">
        <f>VLOOKUP(G19,[1]가동지구!$G$7:$O$355,8,0)</f>
        <v>영*군</v>
      </c>
      <c r="M19" s="51" t="str">
        <f>VLOOKUP(G19,[1]가동지구!$G$7:$O$355,9,0)</f>
        <v xml:space="preserve"> 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 s="5" customFormat="1" ht="24.95" customHeight="1" x14ac:dyDescent="0.3">
      <c r="A20" s="20">
        <v>14</v>
      </c>
      <c r="B20" s="26" t="s">
        <v>19</v>
      </c>
      <c r="C20" s="26" t="s">
        <v>20</v>
      </c>
      <c r="D20" s="26" t="s">
        <v>36</v>
      </c>
      <c r="E20" s="26" t="s">
        <v>33</v>
      </c>
      <c r="F20" s="28">
        <v>41</v>
      </c>
      <c r="G20" s="11" t="s">
        <v>36</v>
      </c>
      <c r="H20" s="11" t="s">
        <v>33</v>
      </c>
      <c r="I20" s="17">
        <v>45.2</v>
      </c>
      <c r="J20" s="6">
        <v>4.2</v>
      </c>
      <c r="K20" s="7">
        <v>0</v>
      </c>
      <c r="L20" s="50" t="str">
        <f>VLOOKUP(G20,[1]가동지구!$G$7:$O$355,8,0)</f>
        <v>영*군</v>
      </c>
      <c r="M20" s="51" t="str">
        <f>VLOOKUP(G20,[1]가동지구!$G$7:$O$355,9,0)</f>
        <v xml:space="preserve"> 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1:16383" s="1" customFormat="1" ht="30" customHeight="1" x14ac:dyDescent="0.3">
      <c r="A21" s="20">
        <v>15</v>
      </c>
      <c r="B21" s="44"/>
      <c r="C21" s="44"/>
      <c r="D21" s="44"/>
      <c r="E21" s="44"/>
      <c r="F21" s="45"/>
      <c r="G21" s="11" t="s">
        <v>37</v>
      </c>
      <c r="H21" s="11" t="s">
        <v>33</v>
      </c>
      <c r="I21" s="17">
        <v>125.7</v>
      </c>
      <c r="J21" s="6">
        <v>125.7</v>
      </c>
      <c r="K21" s="7">
        <v>0</v>
      </c>
      <c r="L21" s="50" t="str">
        <f>VLOOKUP(G21,[1]가동지구!$G$7:$O$355,8,0)</f>
        <v>영*군</v>
      </c>
      <c r="M21" s="51"/>
    </row>
    <row r="22" spans="1:16383" s="1" customFormat="1" ht="30" customHeight="1" x14ac:dyDescent="0.3">
      <c r="A22" s="20">
        <v>16</v>
      </c>
      <c r="B22" s="27"/>
      <c r="C22" s="27"/>
      <c r="D22" s="27"/>
      <c r="E22" s="27"/>
      <c r="F22" s="29"/>
      <c r="G22" s="11" t="s">
        <v>38</v>
      </c>
      <c r="H22" s="11" t="s">
        <v>39</v>
      </c>
      <c r="I22" s="17">
        <v>46.6</v>
      </c>
      <c r="J22" s="6">
        <v>46.6</v>
      </c>
      <c r="K22" s="7">
        <v>0</v>
      </c>
      <c r="L22" s="50" t="str">
        <f>VLOOKUP(G22,[1]가동지구!$G$7:$O$355,8,0)</f>
        <v>영*군</v>
      </c>
      <c r="M22" s="51"/>
    </row>
    <row r="23" spans="1:16383" s="1" customFormat="1" ht="30" customHeight="1" x14ac:dyDescent="0.3">
      <c r="A23" s="20">
        <v>17</v>
      </c>
      <c r="B23" s="11" t="s">
        <v>19</v>
      </c>
      <c r="C23" s="11" t="s">
        <v>20</v>
      </c>
      <c r="D23" s="11" t="s">
        <v>40</v>
      </c>
      <c r="E23" s="11" t="s">
        <v>30</v>
      </c>
      <c r="F23" s="15">
        <v>211</v>
      </c>
      <c r="G23" s="47">
        <v>292</v>
      </c>
      <c r="H23" s="11" t="s">
        <v>30</v>
      </c>
      <c r="I23" s="17">
        <v>206</v>
      </c>
      <c r="J23" s="6">
        <v>0</v>
      </c>
      <c r="K23" s="7">
        <v>5</v>
      </c>
      <c r="L23" s="50" t="str">
        <f>VLOOKUP(G23,[1]가동지구!$G$7:$O$355,8,0)</f>
        <v>최*숙</v>
      </c>
      <c r="M23" s="51" t="str">
        <f>VLOOKUP(G23,[1]가동지구!$G$7:$O$355,9,0)</f>
        <v xml:space="preserve">충청북도 영동군 양강면 가동길 ***  </v>
      </c>
    </row>
    <row r="24" spans="1:16383" s="1" customFormat="1" ht="30" customHeight="1" x14ac:dyDescent="0.3">
      <c r="A24" s="20">
        <v>18</v>
      </c>
      <c r="B24" s="11" t="s">
        <v>19</v>
      </c>
      <c r="C24" s="11" t="s">
        <v>20</v>
      </c>
      <c r="D24" s="11" t="s">
        <v>41</v>
      </c>
      <c r="E24" s="11" t="s">
        <v>30</v>
      </c>
      <c r="F24" s="15">
        <v>1</v>
      </c>
      <c r="G24" s="11" t="s">
        <v>382</v>
      </c>
      <c r="H24" s="11" t="s">
        <v>382</v>
      </c>
      <c r="I24" s="17" t="s">
        <v>383</v>
      </c>
      <c r="J24" s="6"/>
      <c r="K24" s="7">
        <v>1</v>
      </c>
      <c r="L24" s="50" t="str">
        <f>VLOOKUP(G24,[1]가동지구!$G$7:$O$355,8,0)</f>
        <v>영*군</v>
      </c>
      <c r="M24" s="51" t="str">
        <f>VLOOKUP(G24,[1]가동지구!$G$7:$O$355,9,0)</f>
        <v xml:space="preserve"> </v>
      </c>
    </row>
    <row r="25" spans="1:16383" s="1" customFormat="1" ht="30" customHeight="1" x14ac:dyDescent="0.3">
      <c r="A25" s="20">
        <v>19</v>
      </c>
      <c r="B25" s="11" t="s">
        <v>19</v>
      </c>
      <c r="C25" s="11" t="s">
        <v>20</v>
      </c>
      <c r="D25" s="11" t="s">
        <v>42</v>
      </c>
      <c r="E25" s="11" t="s">
        <v>30</v>
      </c>
      <c r="F25" s="15">
        <v>513</v>
      </c>
      <c r="G25" s="47">
        <v>293</v>
      </c>
      <c r="H25" s="11" t="s">
        <v>30</v>
      </c>
      <c r="I25" s="17">
        <v>513</v>
      </c>
      <c r="J25" s="6">
        <v>0</v>
      </c>
      <c r="K25" s="7">
        <v>0</v>
      </c>
      <c r="L25" s="50" t="str">
        <f>VLOOKUP(G25,[1]가동지구!$G$7:$O$355,8,0)</f>
        <v>황*선</v>
      </c>
      <c r="M25" s="51" t="str">
        <f>VLOOKUP(G25,[1]가동지구!$G$7:$O$355,9,0)</f>
        <v xml:space="preserve">충청북도 영동군 양강면 가동길 ***  </v>
      </c>
    </row>
    <row r="26" spans="1:16383" s="1" customFormat="1" ht="30" customHeight="1" x14ac:dyDescent="0.3">
      <c r="A26" s="20">
        <v>20</v>
      </c>
      <c r="B26" s="11" t="s">
        <v>19</v>
      </c>
      <c r="C26" s="11" t="s">
        <v>20</v>
      </c>
      <c r="D26" s="11" t="s">
        <v>43</v>
      </c>
      <c r="E26" s="11" t="s">
        <v>44</v>
      </c>
      <c r="F26" s="15">
        <v>102</v>
      </c>
      <c r="G26" s="11" t="s">
        <v>43</v>
      </c>
      <c r="H26" s="11" t="s">
        <v>44</v>
      </c>
      <c r="I26" s="17">
        <v>105.5</v>
      </c>
      <c r="J26" s="6">
        <v>3.5</v>
      </c>
      <c r="K26" s="7">
        <v>0</v>
      </c>
      <c r="L26" s="50" t="str">
        <f>VLOOKUP(G26,[1]가동지구!$G$7:$O$355,8,0)</f>
        <v>영*군</v>
      </c>
      <c r="M26" s="51" t="str">
        <f>VLOOKUP(G26,[1]가동지구!$G$7:$O$355,9,0)</f>
        <v xml:space="preserve"> </v>
      </c>
    </row>
    <row r="27" spans="1:16383" s="1" customFormat="1" ht="30" customHeight="1" x14ac:dyDescent="0.3">
      <c r="A27" s="20">
        <v>21</v>
      </c>
      <c r="B27" s="11" t="s">
        <v>19</v>
      </c>
      <c r="C27" s="11" t="s">
        <v>20</v>
      </c>
      <c r="D27" s="11" t="s">
        <v>45</v>
      </c>
      <c r="E27" s="11" t="s">
        <v>44</v>
      </c>
      <c r="F27" s="15">
        <v>85</v>
      </c>
      <c r="G27" s="11" t="s">
        <v>45</v>
      </c>
      <c r="H27" s="11" t="s">
        <v>44</v>
      </c>
      <c r="I27" s="17">
        <v>85</v>
      </c>
      <c r="J27" s="6">
        <v>0</v>
      </c>
      <c r="K27" s="7">
        <v>0</v>
      </c>
      <c r="L27" s="50" t="str">
        <f>VLOOKUP(G27,[1]가동지구!$G$7:$O$355,8,0)</f>
        <v>설*자 외 1명</v>
      </c>
      <c r="M27" s="51" t="str">
        <f>VLOOKUP(G27,[1]가동지구!$G$7:$O$355,9,0)</f>
        <v>충청북도 영동군 양강면 두릉*길 **-*</v>
      </c>
    </row>
    <row r="28" spans="1:16383" s="1" customFormat="1" ht="30" customHeight="1" x14ac:dyDescent="0.3">
      <c r="A28" s="20">
        <v>22</v>
      </c>
      <c r="B28" s="11" t="s">
        <v>19</v>
      </c>
      <c r="C28" s="11" t="s">
        <v>20</v>
      </c>
      <c r="D28" s="11" t="s">
        <v>46</v>
      </c>
      <c r="E28" s="11" t="s">
        <v>44</v>
      </c>
      <c r="F28" s="15">
        <v>857</v>
      </c>
      <c r="G28" s="11" t="s">
        <v>46</v>
      </c>
      <c r="H28" s="11" t="s">
        <v>44</v>
      </c>
      <c r="I28" s="17">
        <v>821</v>
      </c>
      <c r="J28" s="6">
        <v>0</v>
      </c>
      <c r="K28" s="7">
        <v>36</v>
      </c>
      <c r="L28" s="50" t="str">
        <f>VLOOKUP(G28,[1]가동지구!$G$7:$O$355,8,0)</f>
        <v>황*선</v>
      </c>
      <c r="M28" s="51" t="str">
        <f>VLOOKUP(G28,[1]가동지구!$G$7:$O$355,9,0)</f>
        <v xml:space="preserve">충청북도 영동군 양강면 가동길 ***  </v>
      </c>
    </row>
    <row r="29" spans="1:16383" s="1" customFormat="1" ht="30" customHeight="1" x14ac:dyDescent="0.3">
      <c r="A29" s="20">
        <v>23</v>
      </c>
      <c r="B29" s="11" t="s">
        <v>19</v>
      </c>
      <c r="C29" s="11" t="s">
        <v>20</v>
      </c>
      <c r="D29" s="11" t="s">
        <v>47</v>
      </c>
      <c r="E29" s="11" t="s">
        <v>44</v>
      </c>
      <c r="F29" s="15">
        <v>82</v>
      </c>
      <c r="G29" s="11" t="s">
        <v>47</v>
      </c>
      <c r="H29" s="11" t="s">
        <v>44</v>
      </c>
      <c r="I29" s="17">
        <v>81.8</v>
      </c>
      <c r="J29" s="6">
        <v>0</v>
      </c>
      <c r="K29" s="7">
        <v>0.2</v>
      </c>
      <c r="L29" s="50" t="str">
        <f>VLOOKUP(G29,[1]가동지구!$G$7:$O$355,8,0)</f>
        <v>영*군</v>
      </c>
      <c r="M29" s="51" t="str">
        <f>VLOOKUP(G29,[1]가동지구!$G$7:$O$355,9,0)</f>
        <v xml:space="preserve"> </v>
      </c>
    </row>
    <row r="30" spans="1:16383" s="1" customFormat="1" ht="30" customHeight="1" x14ac:dyDescent="0.3">
      <c r="A30" s="20">
        <v>24</v>
      </c>
      <c r="B30" s="11" t="s">
        <v>19</v>
      </c>
      <c r="C30" s="11" t="s">
        <v>20</v>
      </c>
      <c r="D30" s="11" t="s">
        <v>48</v>
      </c>
      <c r="E30" s="11" t="s">
        <v>49</v>
      </c>
      <c r="F30" s="15">
        <v>348</v>
      </c>
      <c r="G30" s="47">
        <v>295</v>
      </c>
      <c r="H30" s="11" t="s">
        <v>49</v>
      </c>
      <c r="I30" s="17">
        <v>348</v>
      </c>
      <c r="J30" s="6">
        <v>0</v>
      </c>
      <c r="K30" s="7">
        <v>0</v>
      </c>
      <c r="L30" s="50" t="str">
        <f>VLOOKUP(G30,[1]가동지구!$G$7:$O$355,8,0)</f>
        <v>남*자</v>
      </c>
      <c r="M30" s="51" t="str">
        <f>VLOOKUP(G30,[1]가동지구!$G$7:$O$355,9,0)</f>
        <v xml:space="preserve">충청북도 영동군 양강면 두릉*길 **  </v>
      </c>
    </row>
    <row r="31" spans="1:16383" s="1" customFormat="1" ht="30" customHeight="1" x14ac:dyDescent="0.3">
      <c r="A31" s="20">
        <v>25</v>
      </c>
      <c r="B31" s="11" t="s">
        <v>19</v>
      </c>
      <c r="C31" s="11" t="s">
        <v>20</v>
      </c>
      <c r="D31" s="11" t="s">
        <v>50</v>
      </c>
      <c r="E31" s="11" t="s">
        <v>49</v>
      </c>
      <c r="F31" s="15">
        <v>208</v>
      </c>
      <c r="G31" s="11" t="s">
        <v>50</v>
      </c>
      <c r="H31" s="11" t="s">
        <v>49</v>
      </c>
      <c r="I31" s="17">
        <v>219.8</v>
      </c>
      <c r="J31" s="6">
        <v>11.8</v>
      </c>
      <c r="K31" s="7">
        <v>0</v>
      </c>
      <c r="L31" s="50" t="str">
        <f>VLOOKUP(G31,[1]가동지구!$G$7:$O$355,8,0)</f>
        <v>영*군</v>
      </c>
      <c r="M31" s="51" t="str">
        <f>VLOOKUP(G31,[1]가동지구!$G$7:$O$355,9,0)</f>
        <v xml:space="preserve"> </v>
      </c>
    </row>
    <row r="32" spans="1:16383" s="1" customFormat="1" ht="30" customHeight="1" x14ac:dyDescent="0.3">
      <c r="A32" s="20">
        <v>26</v>
      </c>
      <c r="B32" s="11" t="s">
        <v>19</v>
      </c>
      <c r="C32" s="11" t="s">
        <v>20</v>
      </c>
      <c r="D32" s="11" t="s">
        <v>51</v>
      </c>
      <c r="E32" s="11" t="s">
        <v>33</v>
      </c>
      <c r="F32" s="15">
        <v>925</v>
      </c>
      <c r="G32" s="47">
        <v>296</v>
      </c>
      <c r="H32" s="11" t="s">
        <v>33</v>
      </c>
      <c r="I32" s="17">
        <v>903.1</v>
      </c>
      <c r="J32" s="6">
        <v>0</v>
      </c>
      <c r="K32" s="7">
        <v>21.9</v>
      </c>
      <c r="L32" s="50" t="str">
        <f>VLOOKUP(G32,[1]가동지구!$G$7:$O$355,8,0)</f>
        <v>영*군</v>
      </c>
      <c r="M32" s="51" t="str">
        <f>VLOOKUP(G32,[1]가동지구!$G$7:$O$355,9,0)</f>
        <v xml:space="preserve"> </v>
      </c>
    </row>
    <row r="33" spans="1:13" s="1" customFormat="1" ht="30" customHeight="1" x14ac:dyDescent="0.3">
      <c r="A33" s="20">
        <v>27</v>
      </c>
      <c r="B33" s="11" t="s">
        <v>19</v>
      </c>
      <c r="C33" s="11" t="s">
        <v>20</v>
      </c>
      <c r="D33" s="11" t="s">
        <v>52</v>
      </c>
      <c r="E33" s="11" t="s">
        <v>30</v>
      </c>
      <c r="F33" s="15">
        <v>952</v>
      </c>
      <c r="G33" s="47">
        <v>303</v>
      </c>
      <c r="H33" s="11" t="s">
        <v>30</v>
      </c>
      <c r="I33" s="17">
        <v>952</v>
      </c>
      <c r="J33" s="6">
        <v>0</v>
      </c>
      <c r="K33" s="7">
        <v>0</v>
      </c>
      <c r="L33" s="50" t="str">
        <f>VLOOKUP(G33,[1]가동지구!$G$7:$O$355,8,0)</f>
        <v>설*자 외 1명</v>
      </c>
      <c r="M33" s="51" t="str">
        <f>VLOOKUP(G33,[1]가동지구!$G$7:$O$355,9,0)</f>
        <v>충청북도 영동군 양강면 두릉*길 **-*</v>
      </c>
    </row>
    <row r="34" spans="1:13" s="1" customFormat="1" ht="30" customHeight="1" x14ac:dyDescent="0.3">
      <c r="A34" s="20">
        <v>28</v>
      </c>
      <c r="B34" s="11" t="s">
        <v>19</v>
      </c>
      <c r="C34" s="11" t="s">
        <v>20</v>
      </c>
      <c r="D34" s="11" t="s">
        <v>53</v>
      </c>
      <c r="E34" s="11" t="s">
        <v>30</v>
      </c>
      <c r="F34" s="15">
        <v>89</v>
      </c>
      <c r="G34" s="11" t="s">
        <v>53</v>
      </c>
      <c r="H34" s="11" t="s">
        <v>30</v>
      </c>
      <c r="I34" s="17">
        <v>89</v>
      </c>
      <c r="J34" s="6">
        <v>0</v>
      </c>
      <c r="K34" s="7">
        <v>0</v>
      </c>
      <c r="L34" s="50" t="str">
        <f>VLOOKUP(G34,[1]가동지구!$G$7:$O$355,8,0)</f>
        <v>황*선</v>
      </c>
      <c r="M34" s="51" t="str">
        <f>VLOOKUP(G34,[1]가동지구!$G$7:$O$355,9,0)</f>
        <v xml:space="preserve">충청북도 영동군 양강면 가동길 ***  </v>
      </c>
    </row>
    <row r="35" spans="1:13" s="1" customFormat="1" ht="30" customHeight="1" x14ac:dyDescent="0.3">
      <c r="A35" s="20">
        <v>29</v>
      </c>
      <c r="B35" s="11" t="s">
        <v>19</v>
      </c>
      <c r="C35" s="11" t="s">
        <v>20</v>
      </c>
      <c r="D35" s="11" t="s">
        <v>54</v>
      </c>
      <c r="E35" s="11" t="s">
        <v>30</v>
      </c>
      <c r="F35" s="15">
        <v>367</v>
      </c>
      <c r="G35" s="11" t="s">
        <v>54</v>
      </c>
      <c r="H35" s="11" t="s">
        <v>30</v>
      </c>
      <c r="I35" s="17">
        <v>367</v>
      </c>
      <c r="J35" s="6">
        <v>0</v>
      </c>
      <c r="K35" s="7">
        <v>0</v>
      </c>
      <c r="L35" s="50" t="str">
        <f>VLOOKUP(G35,[1]가동지구!$G$7:$O$355,8,0)</f>
        <v>이*찬</v>
      </c>
      <c r="M35" s="51" t="str">
        <f>VLOOKUP(G35,[1]가동지구!$G$7:$O$355,9,0)</f>
        <v>인천광역시 남동구 경인로***번길 *  ***호</v>
      </c>
    </row>
    <row r="36" spans="1:13" s="1" customFormat="1" ht="30" customHeight="1" x14ac:dyDescent="0.3">
      <c r="A36" s="20">
        <v>30</v>
      </c>
      <c r="B36" s="11" t="s">
        <v>19</v>
      </c>
      <c r="C36" s="11" t="s">
        <v>20</v>
      </c>
      <c r="D36" s="11" t="s">
        <v>55</v>
      </c>
      <c r="E36" s="11" t="s">
        <v>30</v>
      </c>
      <c r="F36" s="15">
        <v>278</v>
      </c>
      <c r="G36" s="11" t="s">
        <v>55</v>
      </c>
      <c r="H36" s="11" t="s">
        <v>30</v>
      </c>
      <c r="I36" s="17">
        <v>302</v>
      </c>
      <c r="J36" s="6">
        <v>24</v>
      </c>
      <c r="K36" s="7">
        <v>0</v>
      </c>
      <c r="L36" s="50" t="str">
        <f>VLOOKUP(G36,[1]가동지구!$G$7:$O$355,8,0)</f>
        <v>박*성</v>
      </c>
      <c r="M36" s="51" t="str">
        <f>VLOOKUP(G36,[1]가동지구!$G$7:$O$355,9,0)</f>
        <v xml:space="preserve">충청북도 영동군 양강면 두릉*길 **  </v>
      </c>
    </row>
    <row r="37" spans="1:13" s="1" customFormat="1" ht="30" customHeight="1" x14ac:dyDescent="0.3">
      <c r="A37" s="20">
        <v>31</v>
      </c>
      <c r="B37" s="11" t="s">
        <v>19</v>
      </c>
      <c r="C37" s="11" t="s">
        <v>20</v>
      </c>
      <c r="D37" s="11" t="s">
        <v>56</v>
      </c>
      <c r="E37" s="11" t="s">
        <v>30</v>
      </c>
      <c r="F37" s="15">
        <v>324</v>
      </c>
      <c r="G37" s="11" t="s">
        <v>56</v>
      </c>
      <c r="H37" s="11" t="s">
        <v>30</v>
      </c>
      <c r="I37" s="17">
        <v>307</v>
      </c>
      <c r="J37" s="6">
        <v>0</v>
      </c>
      <c r="K37" s="7">
        <v>17</v>
      </c>
      <c r="L37" s="50" t="str">
        <f>VLOOKUP(G37,[1]가동지구!$G$7:$O$355,8,0)</f>
        <v>박*봉</v>
      </c>
      <c r="M37" s="51" t="str">
        <f>VLOOKUP(G37,[1]가동지구!$G$7:$O$355,9,0)</f>
        <v xml:space="preserve">충청북도 영동군 양강면 두릉*길 **  </v>
      </c>
    </row>
    <row r="38" spans="1:13" s="1" customFormat="1" ht="30" customHeight="1" x14ac:dyDescent="0.3">
      <c r="A38" s="20">
        <v>32</v>
      </c>
      <c r="B38" s="11" t="s">
        <v>19</v>
      </c>
      <c r="C38" s="11" t="s">
        <v>20</v>
      </c>
      <c r="D38" s="11" t="s">
        <v>57</v>
      </c>
      <c r="E38" s="11" t="s">
        <v>30</v>
      </c>
      <c r="F38" s="15">
        <v>575</v>
      </c>
      <c r="G38" s="47">
        <v>305</v>
      </c>
      <c r="H38" s="11" t="s">
        <v>30</v>
      </c>
      <c r="I38" s="17">
        <v>575</v>
      </c>
      <c r="J38" s="6">
        <v>0</v>
      </c>
      <c r="K38" s="7">
        <v>0</v>
      </c>
      <c r="L38" s="50" t="str">
        <f>VLOOKUP(G38,[1]가동지구!$G$7:$O$355,8,0)</f>
        <v>장*진 외 4명</v>
      </c>
      <c r="M38" s="51" t="str">
        <f>VLOOKUP(G38,[1]가동지구!$G$7:$O$355,9,0)</f>
        <v xml:space="preserve">성남시 분당구 정자동 ***  </v>
      </c>
    </row>
    <row r="39" spans="1:13" s="1" customFormat="1" ht="30" customHeight="1" x14ac:dyDescent="0.3">
      <c r="A39" s="20">
        <v>33</v>
      </c>
      <c r="B39" s="11" t="s">
        <v>19</v>
      </c>
      <c r="C39" s="11" t="s">
        <v>20</v>
      </c>
      <c r="D39" s="11" t="s">
        <v>58</v>
      </c>
      <c r="E39" s="11" t="s">
        <v>30</v>
      </c>
      <c r="F39" s="15">
        <v>883</v>
      </c>
      <c r="G39" s="11" t="s">
        <v>58</v>
      </c>
      <c r="H39" s="11" t="s">
        <v>30</v>
      </c>
      <c r="I39" s="17">
        <v>849</v>
      </c>
      <c r="J39" s="6">
        <v>0</v>
      </c>
      <c r="K39" s="7">
        <v>34</v>
      </c>
      <c r="L39" s="50" t="str">
        <f>VLOOKUP(G39,[1]가동지구!$G$7:$O$355,8,0)</f>
        <v>정*우</v>
      </c>
      <c r="M39" s="51" t="str">
        <f>VLOOKUP(G39,[1]가동지구!$G$7:$O$355,9,0)</f>
        <v>경기도 화성시 향남읍 손개*길 *-* *동 ***호</v>
      </c>
    </row>
    <row r="40" spans="1:13" s="1" customFormat="1" ht="30" customHeight="1" x14ac:dyDescent="0.3">
      <c r="A40" s="20">
        <v>34</v>
      </c>
      <c r="B40" s="11" t="s">
        <v>19</v>
      </c>
      <c r="C40" s="11" t="s">
        <v>20</v>
      </c>
      <c r="D40" s="11" t="s">
        <v>59</v>
      </c>
      <c r="E40" s="11" t="s">
        <v>30</v>
      </c>
      <c r="F40" s="15">
        <v>757</v>
      </c>
      <c r="G40" s="11" t="s">
        <v>59</v>
      </c>
      <c r="H40" s="11" t="s">
        <v>30</v>
      </c>
      <c r="I40" s="17">
        <v>745</v>
      </c>
      <c r="J40" s="6">
        <v>0</v>
      </c>
      <c r="K40" s="7">
        <v>12</v>
      </c>
      <c r="L40" s="50" t="str">
        <f>VLOOKUP(G40,[1]가동지구!$G$7:$O$355,8,0)</f>
        <v>남*자</v>
      </c>
      <c r="M40" s="51" t="str">
        <f>VLOOKUP(G40,[1]가동지구!$G$7:$O$355,9,0)</f>
        <v xml:space="preserve">충청북도 영동군 양강면 두릉*길 **  </v>
      </c>
    </row>
    <row r="41" spans="1:13" s="1" customFormat="1" ht="30" customHeight="1" x14ac:dyDescent="0.3">
      <c r="A41" s="20">
        <v>35</v>
      </c>
      <c r="B41" s="11" t="s">
        <v>19</v>
      </c>
      <c r="C41" s="11" t="s">
        <v>20</v>
      </c>
      <c r="D41" s="11" t="s">
        <v>60</v>
      </c>
      <c r="E41" s="11" t="s">
        <v>30</v>
      </c>
      <c r="F41" s="15">
        <v>3</v>
      </c>
      <c r="G41" s="11" t="s">
        <v>60</v>
      </c>
      <c r="H41" s="11" t="s">
        <v>30</v>
      </c>
      <c r="I41" s="17">
        <v>3</v>
      </c>
      <c r="J41" s="6">
        <v>0</v>
      </c>
      <c r="K41" s="7">
        <v>0</v>
      </c>
      <c r="L41" s="50" t="str">
        <f>VLOOKUP(G41,[1]가동지구!$G$7:$O$355,8,0)</f>
        <v>박*봉</v>
      </c>
      <c r="M41" s="51" t="str">
        <f>VLOOKUP(G41,[1]가동지구!$G$7:$O$355,9,0)</f>
        <v xml:space="preserve">충청북도 영동군 양강면 두릉*길 **  </v>
      </c>
    </row>
    <row r="42" spans="1:13" s="1" customFormat="1" ht="30" customHeight="1" x14ac:dyDescent="0.3">
      <c r="A42" s="20">
        <v>36</v>
      </c>
      <c r="B42" s="11" t="s">
        <v>19</v>
      </c>
      <c r="C42" s="11" t="s">
        <v>20</v>
      </c>
      <c r="D42" s="11" t="s">
        <v>61</v>
      </c>
      <c r="E42" s="11" t="s">
        <v>30</v>
      </c>
      <c r="F42" s="15">
        <v>372</v>
      </c>
      <c r="G42" s="47">
        <v>306</v>
      </c>
      <c r="H42" s="11" t="s">
        <v>30</v>
      </c>
      <c r="I42" s="17">
        <v>335</v>
      </c>
      <c r="J42" s="6">
        <v>0</v>
      </c>
      <c r="K42" s="7">
        <v>37</v>
      </c>
      <c r="L42" s="50" t="str">
        <f>VLOOKUP(G42,[1]가동지구!$G$7:$O$355,8,0)</f>
        <v>한*순</v>
      </c>
      <c r="M42" s="51" t="str">
        <f>VLOOKUP(G42,[1]가동지구!$G$7:$O$355,9,0)</f>
        <v xml:space="preserve">충청북도 영동군 양강면 두릉*길 **  </v>
      </c>
    </row>
    <row r="43" spans="1:13" s="1" customFormat="1" ht="30" customHeight="1" x14ac:dyDescent="0.3">
      <c r="A43" s="20">
        <v>37</v>
      </c>
      <c r="B43" s="11" t="s">
        <v>19</v>
      </c>
      <c r="C43" s="11" t="s">
        <v>20</v>
      </c>
      <c r="D43" s="11" t="s">
        <v>62</v>
      </c>
      <c r="E43" s="11" t="s">
        <v>30</v>
      </c>
      <c r="F43" s="15">
        <v>663</v>
      </c>
      <c r="G43" s="11" t="s">
        <v>62</v>
      </c>
      <c r="H43" s="11" t="s">
        <v>30</v>
      </c>
      <c r="I43" s="17">
        <v>686</v>
      </c>
      <c r="J43" s="6">
        <v>23</v>
      </c>
      <c r="K43" s="7">
        <v>0</v>
      </c>
      <c r="L43" s="50" t="str">
        <f>VLOOKUP(G43,[1]가동지구!$G$7:$O$355,8,0)</f>
        <v>초*아</v>
      </c>
      <c r="M43" s="51" t="str">
        <f>VLOOKUP(G43,[1]가동지구!$G$7:$O$355,9,0)</f>
        <v>충청북도 영동군 양강면 가동길 *** 충청북도 영동군 양강면 가동길 ***</v>
      </c>
    </row>
    <row r="44" spans="1:13" s="1" customFormat="1" ht="30" customHeight="1" x14ac:dyDescent="0.3">
      <c r="A44" s="20">
        <v>38</v>
      </c>
      <c r="B44" s="11" t="s">
        <v>19</v>
      </c>
      <c r="C44" s="11" t="s">
        <v>20</v>
      </c>
      <c r="D44" s="11" t="s">
        <v>63</v>
      </c>
      <c r="E44" s="11" t="s">
        <v>30</v>
      </c>
      <c r="F44" s="15">
        <v>283</v>
      </c>
      <c r="G44" s="11" t="s">
        <v>63</v>
      </c>
      <c r="H44" s="11" t="s">
        <v>30</v>
      </c>
      <c r="I44" s="17">
        <v>283</v>
      </c>
      <c r="J44" s="6">
        <v>0</v>
      </c>
      <c r="K44" s="7">
        <v>0</v>
      </c>
      <c r="L44" s="50" t="str">
        <f>VLOOKUP(G44,[1]가동지구!$G$7:$O$355,8,0)</f>
        <v>장*용</v>
      </c>
      <c r="M44" s="51" t="str">
        <f>VLOOKUP(G44,[1]가동지구!$G$7:$O$355,9,0)</f>
        <v xml:space="preserve">충청북도 영동군 양강면 가동길 ***-*  </v>
      </c>
    </row>
    <row r="45" spans="1:13" s="1" customFormat="1" ht="30" customHeight="1" x14ac:dyDescent="0.3">
      <c r="A45" s="20">
        <v>39</v>
      </c>
      <c r="B45" s="11" t="s">
        <v>19</v>
      </c>
      <c r="C45" s="11" t="s">
        <v>20</v>
      </c>
      <c r="D45" s="11" t="s">
        <v>64</v>
      </c>
      <c r="E45" s="11" t="s">
        <v>30</v>
      </c>
      <c r="F45" s="15">
        <v>149</v>
      </c>
      <c r="G45" s="11" t="s">
        <v>64</v>
      </c>
      <c r="H45" s="11" t="s">
        <v>30</v>
      </c>
      <c r="I45" s="17">
        <v>149</v>
      </c>
      <c r="J45" s="6">
        <v>0</v>
      </c>
      <c r="K45" s="7">
        <v>0</v>
      </c>
      <c r="L45" s="50" t="str">
        <f>VLOOKUP(G45,[1]가동지구!$G$7:$O$355,8,0)</f>
        <v>정*역 외 4명</v>
      </c>
      <c r="M45" s="51" t="str">
        <f>VLOOKUP(G45,[1]가동지구!$G$7:$O$355,9,0)</f>
        <v>***</v>
      </c>
    </row>
    <row r="46" spans="1:13" s="1" customFormat="1" ht="30" customHeight="1" x14ac:dyDescent="0.3">
      <c r="A46" s="20">
        <v>40</v>
      </c>
      <c r="B46" s="11" t="s">
        <v>19</v>
      </c>
      <c r="C46" s="11" t="s">
        <v>20</v>
      </c>
      <c r="D46" s="11" t="s">
        <v>65</v>
      </c>
      <c r="E46" s="11" t="s">
        <v>22</v>
      </c>
      <c r="F46" s="15">
        <v>454</v>
      </c>
      <c r="G46" s="11" t="s">
        <v>65</v>
      </c>
      <c r="H46" s="11" t="s">
        <v>22</v>
      </c>
      <c r="I46" s="17">
        <v>455.2</v>
      </c>
      <c r="J46" s="6">
        <v>1.2</v>
      </c>
      <c r="K46" s="7">
        <v>0</v>
      </c>
      <c r="L46" s="50" t="str">
        <f>VLOOKUP(G46,[1]가동지구!$G$7:$O$355,8,0)</f>
        <v>영*군</v>
      </c>
      <c r="M46" s="51" t="str">
        <f>VLOOKUP(G46,[1]가동지구!$G$7:$O$355,9,0)</f>
        <v xml:space="preserve"> </v>
      </c>
    </row>
    <row r="47" spans="1:13" s="1" customFormat="1" ht="30" customHeight="1" x14ac:dyDescent="0.3">
      <c r="A47" s="20">
        <v>41</v>
      </c>
      <c r="B47" s="11" t="s">
        <v>19</v>
      </c>
      <c r="C47" s="11" t="s">
        <v>20</v>
      </c>
      <c r="D47" s="11" t="s">
        <v>66</v>
      </c>
      <c r="E47" s="11" t="s">
        <v>30</v>
      </c>
      <c r="F47" s="15">
        <v>7</v>
      </c>
      <c r="G47" s="11" t="s">
        <v>18</v>
      </c>
      <c r="H47" s="11" t="s">
        <v>18</v>
      </c>
      <c r="I47" s="17" t="s">
        <v>17</v>
      </c>
      <c r="J47" s="6">
        <v>0</v>
      </c>
      <c r="K47" s="7">
        <v>7</v>
      </c>
      <c r="L47" s="50" t="str">
        <f>VLOOKUP(G47,[1]가동지구!$G$7:$O$355,8,0)</f>
        <v>영*군</v>
      </c>
      <c r="M47" s="51" t="str">
        <f>VLOOKUP(G47,[1]가동지구!$G$7:$O$355,9,0)</f>
        <v xml:space="preserve"> </v>
      </c>
    </row>
    <row r="48" spans="1:13" s="1" customFormat="1" ht="30" customHeight="1" x14ac:dyDescent="0.3">
      <c r="A48" s="20">
        <v>42</v>
      </c>
      <c r="B48" s="11" t="s">
        <v>19</v>
      </c>
      <c r="C48" s="11" t="s">
        <v>20</v>
      </c>
      <c r="D48" s="11" t="s">
        <v>67</v>
      </c>
      <c r="E48" s="11" t="s">
        <v>22</v>
      </c>
      <c r="F48" s="15">
        <v>95</v>
      </c>
      <c r="G48" s="11" t="s">
        <v>67</v>
      </c>
      <c r="H48" s="11" t="s">
        <v>22</v>
      </c>
      <c r="I48" s="17">
        <v>92.2</v>
      </c>
      <c r="J48" s="6">
        <v>0</v>
      </c>
      <c r="K48" s="7">
        <v>2.8</v>
      </c>
      <c r="L48" s="50" t="str">
        <f>VLOOKUP(G48,[1]가동지구!$G$7:$O$355,8,0)</f>
        <v>영*군</v>
      </c>
      <c r="M48" s="51" t="str">
        <f>VLOOKUP(G48,[1]가동지구!$G$7:$O$355,9,0)</f>
        <v xml:space="preserve"> </v>
      </c>
    </row>
    <row r="49" spans="1:13" s="1" customFormat="1" ht="30" customHeight="1" x14ac:dyDescent="0.3">
      <c r="A49" s="20">
        <v>43</v>
      </c>
      <c r="B49" s="11" t="s">
        <v>19</v>
      </c>
      <c r="C49" s="11" t="s">
        <v>20</v>
      </c>
      <c r="D49" s="11" t="s">
        <v>68</v>
      </c>
      <c r="E49" s="11" t="s">
        <v>44</v>
      </c>
      <c r="F49" s="15">
        <v>505</v>
      </c>
      <c r="G49" s="11" t="s">
        <v>68</v>
      </c>
      <c r="H49" s="11" t="s">
        <v>44</v>
      </c>
      <c r="I49" s="17">
        <v>505</v>
      </c>
      <c r="J49" s="6">
        <v>0</v>
      </c>
      <c r="K49" s="7">
        <v>0</v>
      </c>
      <c r="L49" s="50" t="str">
        <f>VLOOKUP(G49,[1]가동지구!$G$7:$O$355,8,0)</f>
        <v>정*영</v>
      </c>
      <c r="M49" s="51" t="str">
        <f>VLOOKUP(G49,[1]가동지구!$G$7:$O$355,9,0)</f>
        <v xml:space="preserve">충청북도 영동군 양강면 두릉*길 **  </v>
      </c>
    </row>
    <row r="50" spans="1:13" s="1" customFormat="1" ht="30" customHeight="1" x14ac:dyDescent="0.3">
      <c r="A50" s="20">
        <v>44</v>
      </c>
      <c r="B50" s="11" t="s">
        <v>19</v>
      </c>
      <c r="C50" s="11" t="s">
        <v>20</v>
      </c>
      <c r="D50" s="11" t="s">
        <v>69</v>
      </c>
      <c r="E50" s="11" t="s">
        <v>22</v>
      </c>
      <c r="F50" s="15">
        <v>508</v>
      </c>
      <c r="G50" s="11" t="s">
        <v>69</v>
      </c>
      <c r="H50" s="11" t="s">
        <v>22</v>
      </c>
      <c r="I50" s="17">
        <v>508</v>
      </c>
      <c r="J50" s="6">
        <v>0</v>
      </c>
      <c r="K50" s="7">
        <v>0</v>
      </c>
      <c r="L50" s="50" t="str">
        <f>VLOOKUP(G50,[1]가동지구!$G$7:$O$355,8,0)</f>
        <v>장*진</v>
      </c>
      <c r="M50" s="51" t="str">
        <f>VLOOKUP(G50,[1]가동지구!$G$7:$O$355,9,0)</f>
        <v>경기도 성남시 분당구 금곡로 *** ***동 ***호</v>
      </c>
    </row>
    <row r="51" spans="1:13" x14ac:dyDescent="0.3">
      <c r="A51" s="20">
        <v>45</v>
      </c>
      <c r="B51" s="11" t="s">
        <v>19</v>
      </c>
      <c r="C51" s="11" t="s">
        <v>20</v>
      </c>
      <c r="D51" s="11" t="s">
        <v>70</v>
      </c>
      <c r="E51" s="11" t="s">
        <v>22</v>
      </c>
      <c r="F51" s="15">
        <v>21</v>
      </c>
      <c r="G51" s="11" t="s">
        <v>70</v>
      </c>
      <c r="H51" s="11" t="s">
        <v>22</v>
      </c>
      <c r="I51" s="17">
        <v>42.2</v>
      </c>
      <c r="J51" s="6">
        <v>21.2</v>
      </c>
      <c r="K51" s="7">
        <v>0</v>
      </c>
      <c r="L51" s="50" t="str">
        <f>VLOOKUP(G51,[1]가동지구!$G$7:$O$355,8,0)</f>
        <v>영*군</v>
      </c>
      <c r="M51" s="51" t="str">
        <f>VLOOKUP(G51,[1]가동지구!$G$7:$O$355,9,0)</f>
        <v xml:space="preserve"> </v>
      </c>
    </row>
    <row r="52" spans="1:13" ht="24" x14ac:dyDescent="0.3">
      <c r="A52" s="20">
        <v>46</v>
      </c>
      <c r="B52" s="11" t="s">
        <v>19</v>
      </c>
      <c r="C52" s="11" t="s">
        <v>20</v>
      </c>
      <c r="D52" s="11" t="s">
        <v>71</v>
      </c>
      <c r="E52" s="11" t="s">
        <v>44</v>
      </c>
      <c r="F52" s="15">
        <v>97</v>
      </c>
      <c r="G52" s="11" t="s">
        <v>71</v>
      </c>
      <c r="H52" s="11" t="s">
        <v>44</v>
      </c>
      <c r="I52" s="17">
        <v>97</v>
      </c>
      <c r="J52" s="6">
        <v>0</v>
      </c>
      <c r="K52" s="7">
        <v>0</v>
      </c>
      <c r="L52" s="50" t="str">
        <f>VLOOKUP(G52,[1]가동지구!$G$7:$O$355,8,0)</f>
        <v>정*영</v>
      </c>
      <c r="M52" s="51" t="str">
        <f>VLOOKUP(G52,[1]가동지구!$G$7:$O$355,9,0)</f>
        <v xml:space="preserve">충청북도 영동군 양강면 두릉*길 **  </v>
      </c>
    </row>
    <row r="53" spans="1:13" ht="24" x14ac:dyDescent="0.3">
      <c r="A53" s="20">
        <v>47</v>
      </c>
      <c r="B53" s="11" t="s">
        <v>19</v>
      </c>
      <c r="C53" s="11" t="s">
        <v>20</v>
      </c>
      <c r="D53" s="11" t="s">
        <v>72</v>
      </c>
      <c r="E53" s="11" t="s">
        <v>30</v>
      </c>
      <c r="F53" s="15">
        <v>182</v>
      </c>
      <c r="G53" s="47">
        <v>309</v>
      </c>
      <c r="H53" s="11" t="s">
        <v>30</v>
      </c>
      <c r="I53" s="17">
        <v>182</v>
      </c>
      <c r="J53" s="6">
        <v>0</v>
      </c>
      <c r="K53" s="7">
        <v>0</v>
      </c>
      <c r="L53" s="50" t="str">
        <f>VLOOKUP(G53,[1]가동지구!$G$7:$O$355,8,0)</f>
        <v>장*원</v>
      </c>
      <c r="M53" s="51" t="str">
        <f>VLOOKUP(G53,[1]가동지구!$G$7:$O$355,9,0)</f>
        <v xml:space="preserve">충청북도 영동군 양강면 두릉*길 *-* </v>
      </c>
    </row>
    <row r="54" spans="1:13" x14ac:dyDescent="0.3">
      <c r="A54" s="20">
        <v>48</v>
      </c>
      <c r="B54" s="11" t="s">
        <v>19</v>
      </c>
      <c r="C54" s="11" t="s">
        <v>20</v>
      </c>
      <c r="D54" s="11" t="s">
        <v>73</v>
      </c>
      <c r="E54" s="11" t="s">
        <v>30</v>
      </c>
      <c r="F54" s="15">
        <v>218</v>
      </c>
      <c r="G54" s="47">
        <v>310</v>
      </c>
      <c r="H54" s="11" t="s">
        <v>30</v>
      </c>
      <c r="I54" s="17">
        <v>218</v>
      </c>
      <c r="J54" s="6">
        <v>0</v>
      </c>
      <c r="K54" s="7">
        <v>0</v>
      </c>
      <c r="L54" s="50" t="str">
        <f>VLOOKUP(G54,[1]가동지구!$G$7:$O$355,8,0)</f>
        <v>장*장</v>
      </c>
      <c r="M54" s="51" t="str">
        <f>VLOOKUP(G54,[1]가동지구!$G$7:$O$355,9,0)</f>
        <v xml:space="preserve"> </v>
      </c>
    </row>
    <row r="55" spans="1:13" x14ac:dyDescent="0.3">
      <c r="A55" s="20">
        <v>49</v>
      </c>
      <c r="B55" s="11" t="s">
        <v>19</v>
      </c>
      <c r="C55" s="11" t="s">
        <v>20</v>
      </c>
      <c r="D55" s="11" t="s">
        <v>74</v>
      </c>
      <c r="E55" s="11" t="s">
        <v>30</v>
      </c>
      <c r="F55" s="15">
        <v>159</v>
      </c>
      <c r="G55" s="47">
        <v>311</v>
      </c>
      <c r="H55" s="11" t="s">
        <v>30</v>
      </c>
      <c r="I55" s="17">
        <v>195</v>
      </c>
      <c r="J55" s="6">
        <v>36</v>
      </c>
      <c r="K55" s="7">
        <v>0</v>
      </c>
      <c r="L55" s="50" t="str">
        <f>VLOOKUP(G55,[1]가동지구!$G$7:$O$355,8,0)</f>
        <v>한*심</v>
      </c>
      <c r="M55" s="51" t="str">
        <f>VLOOKUP(G55,[1]가동지구!$G$7:$O$355,9,0)</f>
        <v xml:space="preserve">충청북도 영동군 양강면 두릉*길 *  </v>
      </c>
    </row>
    <row r="56" spans="1:13" ht="24" x14ac:dyDescent="0.3">
      <c r="A56" s="20">
        <v>50</v>
      </c>
      <c r="B56" s="11" t="s">
        <v>19</v>
      </c>
      <c r="C56" s="11" t="s">
        <v>20</v>
      </c>
      <c r="D56" s="11" t="s">
        <v>75</v>
      </c>
      <c r="E56" s="11" t="s">
        <v>30</v>
      </c>
      <c r="F56" s="15">
        <v>340</v>
      </c>
      <c r="G56" s="47">
        <v>312</v>
      </c>
      <c r="H56" s="11" t="s">
        <v>30</v>
      </c>
      <c r="I56" s="17">
        <v>334</v>
      </c>
      <c r="J56" s="6">
        <v>0</v>
      </c>
      <c r="K56" s="7">
        <v>6</v>
      </c>
      <c r="L56" s="50" t="str">
        <f>VLOOKUP(G56,[1]가동지구!$G$7:$O$355,8,0)</f>
        <v>백*현</v>
      </c>
      <c r="M56" s="51" t="str">
        <f>VLOOKUP(G56,[1]가동지구!$G$7:$O$355,9,0)</f>
        <v xml:space="preserve">충청북도 영동군 양강면 두릉*길 *-*  </v>
      </c>
    </row>
    <row r="57" spans="1:13" ht="24" x14ac:dyDescent="0.3">
      <c r="A57" s="20">
        <v>51</v>
      </c>
      <c r="B57" s="11" t="s">
        <v>19</v>
      </c>
      <c r="C57" s="11" t="s">
        <v>20</v>
      </c>
      <c r="D57" s="11" t="s">
        <v>76</v>
      </c>
      <c r="E57" s="11" t="s">
        <v>30</v>
      </c>
      <c r="F57" s="15">
        <v>790</v>
      </c>
      <c r="G57" s="47">
        <v>313</v>
      </c>
      <c r="H57" s="11" t="s">
        <v>30</v>
      </c>
      <c r="I57" s="17">
        <v>790</v>
      </c>
      <c r="J57" s="6">
        <v>0</v>
      </c>
      <c r="K57" s="7">
        <v>0</v>
      </c>
      <c r="L57" s="50" t="str">
        <f>VLOOKUP(G57,[1]가동지구!$G$7:$O$355,8,0)</f>
        <v>백*옥</v>
      </c>
      <c r="M57" s="51" t="str">
        <f>VLOOKUP(G57,[1]가동지구!$G$7:$O$355,9,0)</f>
        <v>인천광역시 서구 가석로 ***-* 라동 ***호</v>
      </c>
    </row>
    <row r="58" spans="1:13" ht="24" x14ac:dyDescent="0.3">
      <c r="A58" s="20">
        <v>52</v>
      </c>
      <c r="B58" s="11" t="s">
        <v>19</v>
      </c>
      <c r="C58" s="11" t="s">
        <v>20</v>
      </c>
      <c r="D58" s="11" t="s">
        <v>77</v>
      </c>
      <c r="E58" s="11" t="s">
        <v>30</v>
      </c>
      <c r="F58" s="15">
        <v>645</v>
      </c>
      <c r="G58" s="47">
        <v>315</v>
      </c>
      <c r="H58" s="11" t="s">
        <v>30</v>
      </c>
      <c r="I58" s="17">
        <v>645</v>
      </c>
      <c r="J58" s="6">
        <v>0</v>
      </c>
      <c r="K58" s="7">
        <v>0</v>
      </c>
      <c r="L58" s="50" t="str">
        <f>VLOOKUP(G58,[1]가동지구!$G$7:$O$355,8,0)</f>
        <v>정*애</v>
      </c>
      <c r="M58" s="51" t="str">
        <f>VLOOKUP(G58,[1]가동지구!$G$7:$O$355,9,0)</f>
        <v xml:space="preserve">충청북도 영동군 양강면 두릉*길 **-*  </v>
      </c>
    </row>
    <row r="59" spans="1:13" ht="24" x14ac:dyDescent="0.3">
      <c r="A59" s="20">
        <v>53</v>
      </c>
      <c r="B59" s="11" t="s">
        <v>19</v>
      </c>
      <c r="C59" s="11" t="s">
        <v>20</v>
      </c>
      <c r="D59" s="11" t="s">
        <v>78</v>
      </c>
      <c r="E59" s="11" t="s">
        <v>30</v>
      </c>
      <c r="F59" s="15">
        <v>192</v>
      </c>
      <c r="G59" s="47">
        <v>316</v>
      </c>
      <c r="H59" s="11" t="s">
        <v>30</v>
      </c>
      <c r="I59" s="17">
        <v>166</v>
      </c>
      <c r="J59" s="6">
        <v>0</v>
      </c>
      <c r="K59" s="7">
        <v>26</v>
      </c>
      <c r="L59" s="50" t="str">
        <f>VLOOKUP(G59,[1]가동지구!$G$7:$O$355,8,0)</f>
        <v>김*자</v>
      </c>
      <c r="M59" s="51" t="str">
        <f>VLOOKUP(G59,[1]가동지구!$G$7:$O$355,9,0)</f>
        <v xml:space="preserve">충청북도 영동군 양강면 두릉*길 **  </v>
      </c>
    </row>
    <row r="60" spans="1:13" ht="24" x14ac:dyDescent="0.3">
      <c r="A60" s="20">
        <v>54</v>
      </c>
      <c r="B60" s="11" t="s">
        <v>19</v>
      </c>
      <c r="C60" s="11" t="s">
        <v>20</v>
      </c>
      <c r="D60" s="11" t="s">
        <v>79</v>
      </c>
      <c r="E60" s="11" t="s">
        <v>30</v>
      </c>
      <c r="F60" s="15">
        <v>314</v>
      </c>
      <c r="G60" s="47">
        <v>317</v>
      </c>
      <c r="H60" s="11" t="s">
        <v>30</v>
      </c>
      <c r="I60" s="17">
        <v>300</v>
      </c>
      <c r="J60" s="6">
        <v>0</v>
      </c>
      <c r="K60" s="7">
        <v>14</v>
      </c>
      <c r="L60" s="50" t="str">
        <f>VLOOKUP(G60,[1]가동지구!$G$7:$O$355,8,0)</f>
        <v>백*옥</v>
      </c>
      <c r="M60" s="51" t="str">
        <f>VLOOKUP(G60,[1]가동지구!$G$7:$O$355,9,0)</f>
        <v>인천광역시 서구 가석로 ***-* 라동 ***호</v>
      </c>
    </row>
    <row r="61" spans="1:13" ht="24" x14ac:dyDescent="0.3">
      <c r="A61" s="20">
        <v>55</v>
      </c>
      <c r="B61" s="11" t="s">
        <v>19</v>
      </c>
      <c r="C61" s="11" t="s">
        <v>20</v>
      </c>
      <c r="D61" s="11" t="s">
        <v>80</v>
      </c>
      <c r="E61" s="11" t="s">
        <v>30</v>
      </c>
      <c r="F61" s="15">
        <v>185</v>
      </c>
      <c r="G61" s="47">
        <v>318</v>
      </c>
      <c r="H61" s="11" t="s">
        <v>30</v>
      </c>
      <c r="I61" s="17">
        <v>195</v>
      </c>
      <c r="J61" s="6">
        <v>10</v>
      </c>
      <c r="K61" s="7">
        <v>0</v>
      </c>
      <c r="L61" s="50" t="str">
        <f>VLOOKUP(G61,[1]가동지구!$G$7:$O$355,8,0)</f>
        <v>강*일</v>
      </c>
      <c r="M61" s="51" t="str">
        <f>VLOOKUP(G61,[1]가동지구!$G$7:$O$355,9,0)</f>
        <v>충청북도 청주시 흥덕구 강내면 탑연월곡길 **-** ***동 ***호</v>
      </c>
    </row>
    <row r="62" spans="1:13" ht="24" x14ac:dyDescent="0.3">
      <c r="A62" s="20">
        <v>56</v>
      </c>
      <c r="B62" s="11" t="s">
        <v>19</v>
      </c>
      <c r="C62" s="11" t="s">
        <v>20</v>
      </c>
      <c r="D62" s="11" t="s">
        <v>81</v>
      </c>
      <c r="E62" s="11" t="s">
        <v>30</v>
      </c>
      <c r="F62" s="15">
        <v>390</v>
      </c>
      <c r="G62" s="47">
        <v>319</v>
      </c>
      <c r="H62" s="11" t="s">
        <v>30</v>
      </c>
      <c r="I62" s="17">
        <v>380</v>
      </c>
      <c r="J62" s="6">
        <v>0</v>
      </c>
      <c r="K62" s="7">
        <v>10</v>
      </c>
      <c r="L62" s="50" t="str">
        <f>VLOOKUP(G62,[1]가동지구!$G$7:$O$355,8,0)</f>
        <v>박*자</v>
      </c>
      <c r="M62" s="51" t="str">
        <f>VLOOKUP(G62,[1]가동지구!$G$7:$O$355,9,0)</f>
        <v xml:space="preserve">충청북도 영동군 양강면 두릉*길 **-*  </v>
      </c>
    </row>
    <row r="63" spans="1:13" ht="24" x14ac:dyDescent="0.3">
      <c r="A63" s="20">
        <v>57</v>
      </c>
      <c r="B63" s="11" t="s">
        <v>19</v>
      </c>
      <c r="C63" s="11" t="s">
        <v>20</v>
      </c>
      <c r="D63" s="11" t="s">
        <v>82</v>
      </c>
      <c r="E63" s="11" t="s">
        <v>30</v>
      </c>
      <c r="F63" s="15">
        <v>205</v>
      </c>
      <c r="G63" s="47">
        <v>320</v>
      </c>
      <c r="H63" s="11" t="s">
        <v>30</v>
      </c>
      <c r="I63" s="17">
        <v>195</v>
      </c>
      <c r="J63" s="6">
        <v>0</v>
      </c>
      <c r="K63" s="7">
        <v>10</v>
      </c>
      <c r="L63" s="50" t="str">
        <f>VLOOKUP(G63,[1]가동지구!$G$7:$O$355,8,0)</f>
        <v>박*소</v>
      </c>
      <c r="M63" s="51" t="str">
        <f>VLOOKUP(G63,[1]가동지구!$G$7:$O$355,9,0)</f>
        <v>서울특별시 관악구 신림로*길 ** *동 ***호</v>
      </c>
    </row>
    <row r="64" spans="1:13" ht="24" x14ac:dyDescent="0.3">
      <c r="A64" s="20">
        <v>58</v>
      </c>
      <c r="B64" s="11" t="s">
        <v>19</v>
      </c>
      <c r="C64" s="11" t="s">
        <v>20</v>
      </c>
      <c r="D64" s="11" t="s">
        <v>83</v>
      </c>
      <c r="E64" s="11" t="s">
        <v>44</v>
      </c>
      <c r="F64" s="15">
        <v>208</v>
      </c>
      <c r="G64" s="47">
        <v>321</v>
      </c>
      <c r="H64" s="11" t="s">
        <v>44</v>
      </c>
      <c r="I64" s="17">
        <v>208</v>
      </c>
      <c r="J64" s="6">
        <v>0</v>
      </c>
      <c r="K64" s="7">
        <v>0</v>
      </c>
      <c r="L64" s="50" t="str">
        <f>VLOOKUP(G64,[1]가동지구!$G$7:$O$355,8,0)</f>
        <v>정*영</v>
      </c>
      <c r="M64" s="51" t="str">
        <f>VLOOKUP(G64,[1]가동지구!$G$7:$O$355,9,0)</f>
        <v xml:space="preserve">충청북도 영동군 양강면 두릉*길 **  </v>
      </c>
    </row>
    <row r="65" spans="1:13" ht="24" x14ac:dyDescent="0.3">
      <c r="A65" s="20">
        <v>59</v>
      </c>
      <c r="B65" s="11" t="s">
        <v>19</v>
      </c>
      <c r="C65" s="11" t="s">
        <v>20</v>
      </c>
      <c r="D65" s="11" t="s">
        <v>84</v>
      </c>
      <c r="E65" s="11" t="s">
        <v>30</v>
      </c>
      <c r="F65" s="15">
        <v>248</v>
      </c>
      <c r="G65" s="47">
        <v>322</v>
      </c>
      <c r="H65" s="11" t="s">
        <v>30</v>
      </c>
      <c r="I65" s="17">
        <v>238</v>
      </c>
      <c r="J65" s="6">
        <v>0</v>
      </c>
      <c r="K65" s="7">
        <v>10</v>
      </c>
      <c r="L65" s="50" t="str">
        <f>VLOOKUP(G65,[1]가동지구!$G$7:$O$355,8,0)</f>
        <v>김*식</v>
      </c>
      <c r="M65" s="51" t="str">
        <f>VLOOKUP(G65,[1]가동지구!$G$7:$O$355,9,0)</f>
        <v xml:space="preserve">충청북도 영동군 양강면 두릉*길 **  </v>
      </c>
    </row>
    <row r="66" spans="1:13" ht="24" x14ac:dyDescent="0.3">
      <c r="A66" s="20">
        <v>60</v>
      </c>
      <c r="B66" s="11" t="s">
        <v>19</v>
      </c>
      <c r="C66" s="11" t="s">
        <v>20</v>
      </c>
      <c r="D66" s="11" t="s">
        <v>85</v>
      </c>
      <c r="E66" s="11" t="s">
        <v>49</v>
      </c>
      <c r="F66" s="15">
        <v>563</v>
      </c>
      <c r="G66" s="11" t="s">
        <v>85</v>
      </c>
      <c r="H66" s="11" t="s">
        <v>49</v>
      </c>
      <c r="I66" s="17">
        <v>563</v>
      </c>
      <c r="J66" s="6">
        <v>0</v>
      </c>
      <c r="K66" s="7">
        <v>0</v>
      </c>
      <c r="L66" s="50" t="str">
        <f>VLOOKUP(G66,[1]가동지구!$G$7:$O$355,8,0)</f>
        <v>정*영</v>
      </c>
      <c r="M66" s="51" t="str">
        <f>VLOOKUP(G66,[1]가동지구!$G$7:$O$355,9,0)</f>
        <v xml:space="preserve">충청북도 영동군 양강면 두릉*길 **  </v>
      </c>
    </row>
    <row r="67" spans="1:13" ht="24" x14ac:dyDescent="0.3">
      <c r="A67" s="20">
        <v>61</v>
      </c>
      <c r="B67" s="11" t="s">
        <v>19</v>
      </c>
      <c r="C67" s="11" t="s">
        <v>20</v>
      </c>
      <c r="D67" s="11" t="s">
        <v>86</v>
      </c>
      <c r="E67" s="11" t="s">
        <v>22</v>
      </c>
      <c r="F67" s="15">
        <v>719</v>
      </c>
      <c r="G67" s="11" t="s">
        <v>86</v>
      </c>
      <c r="H67" s="11" t="s">
        <v>22</v>
      </c>
      <c r="I67" s="17">
        <v>719</v>
      </c>
      <c r="J67" s="6">
        <v>0</v>
      </c>
      <c r="K67" s="7">
        <v>0</v>
      </c>
      <c r="L67" s="50" t="str">
        <f>VLOOKUP(G67,[1]가동지구!$G$7:$O$355,8,0)</f>
        <v>장*진</v>
      </c>
      <c r="M67" s="51" t="str">
        <f>VLOOKUP(G67,[1]가동지구!$G$7:$O$355,9,0)</f>
        <v>경기도 성남시 분당구 금곡로 *** ***동 ***호</v>
      </c>
    </row>
    <row r="68" spans="1:13" x14ac:dyDescent="0.3">
      <c r="A68" s="20">
        <v>62</v>
      </c>
      <c r="B68" s="11" t="s">
        <v>19</v>
      </c>
      <c r="C68" s="11" t="s">
        <v>20</v>
      </c>
      <c r="D68" s="11" t="s">
        <v>87</v>
      </c>
      <c r="E68" s="11" t="s">
        <v>22</v>
      </c>
      <c r="F68" s="15">
        <v>319</v>
      </c>
      <c r="G68" s="11" t="s">
        <v>87</v>
      </c>
      <c r="H68" s="11" t="s">
        <v>22</v>
      </c>
      <c r="I68" s="17">
        <v>314.3</v>
      </c>
      <c r="J68" s="6">
        <v>0</v>
      </c>
      <c r="K68" s="7">
        <v>4.7</v>
      </c>
      <c r="L68" s="50" t="str">
        <f>VLOOKUP(G68,[1]가동지구!$G$7:$O$355,8,0)</f>
        <v>영*군</v>
      </c>
      <c r="M68" s="51" t="str">
        <f>VLOOKUP(G68,[1]가동지구!$G$7:$O$355,9,0)</f>
        <v xml:space="preserve"> </v>
      </c>
    </row>
    <row r="69" spans="1:13" ht="24" x14ac:dyDescent="0.3">
      <c r="A69" s="20">
        <v>63</v>
      </c>
      <c r="B69" s="11" t="s">
        <v>19</v>
      </c>
      <c r="C69" s="11" t="s">
        <v>20</v>
      </c>
      <c r="D69" s="11" t="s">
        <v>88</v>
      </c>
      <c r="E69" s="11" t="s">
        <v>49</v>
      </c>
      <c r="F69" s="15">
        <v>78</v>
      </c>
      <c r="G69" s="11" t="s">
        <v>88</v>
      </c>
      <c r="H69" s="11" t="s">
        <v>49</v>
      </c>
      <c r="I69" s="17">
        <v>78</v>
      </c>
      <c r="J69" s="6">
        <v>0</v>
      </c>
      <c r="K69" s="7">
        <v>0</v>
      </c>
      <c r="L69" s="50" t="str">
        <f>VLOOKUP(G69,[1]가동지구!$G$7:$O$355,8,0)</f>
        <v>정*영</v>
      </c>
      <c r="M69" s="51" t="str">
        <f>VLOOKUP(G69,[1]가동지구!$G$7:$O$355,9,0)</f>
        <v xml:space="preserve">충청북도 영동군 양강면 두릉*길 **  </v>
      </c>
    </row>
    <row r="70" spans="1:13" ht="24" x14ac:dyDescent="0.3">
      <c r="A70" s="20">
        <v>64</v>
      </c>
      <c r="B70" s="11" t="s">
        <v>19</v>
      </c>
      <c r="C70" s="11" t="s">
        <v>20</v>
      </c>
      <c r="D70" s="11" t="s">
        <v>89</v>
      </c>
      <c r="E70" s="11" t="s">
        <v>30</v>
      </c>
      <c r="F70" s="15">
        <v>367</v>
      </c>
      <c r="G70" s="47">
        <v>324</v>
      </c>
      <c r="H70" s="11" t="s">
        <v>30</v>
      </c>
      <c r="I70" s="17">
        <v>344</v>
      </c>
      <c r="J70" s="6">
        <v>0</v>
      </c>
      <c r="K70" s="7">
        <v>23</v>
      </c>
      <c r="L70" s="50" t="str">
        <f>VLOOKUP(G70,[1]가동지구!$G$7:$O$355,8,0)</f>
        <v>황*선</v>
      </c>
      <c r="M70" s="51" t="str">
        <f>VLOOKUP(G70,[1]가동지구!$G$7:$O$355,9,0)</f>
        <v xml:space="preserve">충청북도 영동군 양강면 가동길 ***  </v>
      </c>
    </row>
    <row r="71" spans="1:13" ht="24" x14ac:dyDescent="0.3">
      <c r="A71" s="20">
        <v>65</v>
      </c>
      <c r="B71" s="11" t="s">
        <v>19</v>
      </c>
      <c r="C71" s="11" t="s">
        <v>20</v>
      </c>
      <c r="D71" s="11" t="s">
        <v>90</v>
      </c>
      <c r="E71" s="11" t="s">
        <v>30</v>
      </c>
      <c r="F71" s="15">
        <v>200</v>
      </c>
      <c r="G71" s="11" t="s">
        <v>90</v>
      </c>
      <c r="H71" s="11" t="s">
        <v>30</v>
      </c>
      <c r="I71" s="17">
        <v>200</v>
      </c>
      <c r="J71" s="6">
        <v>0</v>
      </c>
      <c r="K71" s="7">
        <v>0</v>
      </c>
      <c r="L71" s="50" t="str">
        <f>VLOOKUP(G71,[1]가동지구!$G$7:$O$355,8,0)</f>
        <v>김*현</v>
      </c>
      <c r="M71" s="51" t="str">
        <f>VLOOKUP(G71,[1]가동지구!$G$7:$O$355,9,0)</f>
        <v>인천광역시 부평구 마장로***번길 **-*  ***호</v>
      </c>
    </row>
    <row r="72" spans="1:13" x14ac:dyDescent="0.3">
      <c r="A72" s="20">
        <v>66</v>
      </c>
      <c r="B72" s="11" t="s">
        <v>19</v>
      </c>
      <c r="C72" s="11" t="s">
        <v>20</v>
      </c>
      <c r="D72" s="11" t="s">
        <v>91</v>
      </c>
      <c r="E72" s="11" t="s">
        <v>30</v>
      </c>
      <c r="F72" s="15">
        <v>274</v>
      </c>
      <c r="G72" s="11" t="s">
        <v>91</v>
      </c>
      <c r="H72" s="11" t="s">
        <v>30</v>
      </c>
      <c r="I72" s="17">
        <v>274</v>
      </c>
      <c r="J72" s="6">
        <v>0</v>
      </c>
      <c r="K72" s="7">
        <v>0</v>
      </c>
      <c r="L72" s="50" t="str">
        <f>VLOOKUP(G72,[1]가동지구!$G$7:$O$355,8,0)</f>
        <v>정*희 외 4명</v>
      </c>
      <c r="M72" s="51" t="str">
        <f>VLOOKUP(G72,[1]가동지구!$G$7:$O$355,9,0)</f>
        <v xml:space="preserve"> </v>
      </c>
    </row>
    <row r="73" spans="1:13" ht="24" x14ac:dyDescent="0.3">
      <c r="A73" s="20">
        <v>67</v>
      </c>
      <c r="B73" s="11" t="s">
        <v>19</v>
      </c>
      <c r="C73" s="11" t="s">
        <v>20</v>
      </c>
      <c r="D73" s="11" t="s">
        <v>92</v>
      </c>
      <c r="E73" s="11" t="s">
        <v>30</v>
      </c>
      <c r="F73" s="15">
        <v>202</v>
      </c>
      <c r="G73" s="11" t="s">
        <v>92</v>
      </c>
      <c r="H73" s="11" t="s">
        <v>30</v>
      </c>
      <c r="I73" s="17">
        <v>156</v>
      </c>
      <c r="J73" s="6">
        <v>0</v>
      </c>
      <c r="K73" s="7">
        <v>46</v>
      </c>
      <c r="L73" s="50" t="str">
        <f>VLOOKUP(G73,[1]가동지구!$G$7:$O$355,8,0)</f>
        <v>장*용</v>
      </c>
      <c r="M73" s="51" t="str">
        <f>VLOOKUP(G73,[1]가동지구!$G$7:$O$355,9,0)</f>
        <v xml:space="preserve">충청북도 영동군 양강면 두릉*길 **  </v>
      </c>
    </row>
    <row r="74" spans="1:13" ht="24" x14ac:dyDescent="0.3">
      <c r="A74" s="20">
        <v>68</v>
      </c>
      <c r="B74" s="11" t="s">
        <v>19</v>
      </c>
      <c r="C74" s="11" t="s">
        <v>20</v>
      </c>
      <c r="D74" s="11" t="s">
        <v>93</v>
      </c>
      <c r="E74" s="11" t="s">
        <v>30</v>
      </c>
      <c r="F74" s="15">
        <v>482</v>
      </c>
      <c r="G74" s="11" t="s">
        <v>93</v>
      </c>
      <c r="H74" s="11" t="s">
        <v>30</v>
      </c>
      <c r="I74" s="17">
        <v>482</v>
      </c>
      <c r="J74" s="6">
        <v>0</v>
      </c>
      <c r="K74" s="7">
        <v>0</v>
      </c>
      <c r="L74" s="50" t="str">
        <f>VLOOKUP(G74,[1]가동지구!$G$7:$O$355,8,0)</f>
        <v>최*국</v>
      </c>
      <c r="M74" s="51" t="str">
        <f>VLOOKUP(G74,[1]가동지구!$G$7:$O$355,9,0)</f>
        <v>대전광역시 동구 동대전로**번길 ** ***동 ****호</v>
      </c>
    </row>
    <row r="75" spans="1:13" ht="24" x14ac:dyDescent="0.3">
      <c r="A75" s="20">
        <v>69</v>
      </c>
      <c r="B75" s="11" t="s">
        <v>19</v>
      </c>
      <c r="C75" s="11" t="s">
        <v>20</v>
      </c>
      <c r="D75" s="11" t="s">
        <v>94</v>
      </c>
      <c r="E75" s="11" t="s">
        <v>30</v>
      </c>
      <c r="F75" s="15">
        <v>348</v>
      </c>
      <c r="G75" s="11" t="s">
        <v>94</v>
      </c>
      <c r="H75" s="11" t="s">
        <v>30</v>
      </c>
      <c r="I75" s="17">
        <v>327</v>
      </c>
      <c r="J75" s="6">
        <v>0</v>
      </c>
      <c r="K75" s="7">
        <v>21</v>
      </c>
      <c r="L75" s="50" t="str">
        <f>VLOOKUP(G75,[1]가동지구!$G$7:$O$355,8,0)</f>
        <v>강*봉</v>
      </c>
      <c r="M75" s="51" t="str">
        <f>VLOOKUP(G75,[1]가동지구!$G$7:$O$355,9,0)</f>
        <v xml:space="preserve">충청북도 영동군 양강면 두릉*길 **  </v>
      </c>
    </row>
    <row r="76" spans="1:13" x14ac:dyDescent="0.3">
      <c r="A76" s="20">
        <v>70</v>
      </c>
      <c r="B76" s="11" t="s">
        <v>19</v>
      </c>
      <c r="C76" s="11" t="s">
        <v>20</v>
      </c>
      <c r="D76" s="11" t="s">
        <v>95</v>
      </c>
      <c r="E76" s="11" t="s">
        <v>30</v>
      </c>
      <c r="F76" s="15">
        <v>667</v>
      </c>
      <c r="G76" s="11" t="s">
        <v>95</v>
      </c>
      <c r="H76" s="11" t="s">
        <v>30</v>
      </c>
      <c r="I76" s="17">
        <v>650</v>
      </c>
      <c r="J76" s="6">
        <v>0</v>
      </c>
      <c r="K76" s="7">
        <v>17</v>
      </c>
      <c r="L76" s="50" t="str">
        <f>VLOOKUP(G76,[1]가동지구!$G$7:$O$355,8,0)</f>
        <v>정*만 외 2명</v>
      </c>
      <c r="M76" s="51" t="str">
        <f>VLOOKUP(G76,[1]가동지구!$G$7:$O$355,9,0)</f>
        <v xml:space="preserve"> </v>
      </c>
    </row>
    <row r="77" spans="1:13" ht="24" x14ac:dyDescent="0.3">
      <c r="A77" s="20">
        <v>71</v>
      </c>
      <c r="B77" s="11" t="s">
        <v>19</v>
      </c>
      <c r="C77" s="11" t="s">
        <v>20</v>
      </c>
      <c r="D77" s="11" t="s">
        <v>96</v>
      </c>
      <c r="E77" s="11" t="s">
        <v>30</v>
      </c>
      <c r="F77" s="15">
        <v>534</v>
      </c>
      <c r="G77" s="11" t="s">
        <v>96</v>
      </c>
      <c r="H77" s="11" t="s">
        <v>30</v>
      </c>
      <c r="I77" s="17">
        <v>534</v>
      </c>
      <c r="J77" s="6">
        <v>0</v>
      </c>
      <c r="K77" s="7">
        <v>0</v>
      </c>
      <c r="L77" s="50" t="str">
        <f>VLOOKUP(G77,[1]가동지구!$G$7:$O$355,8,0)</f>
        <v>정*필</v>
      </c>
      <c r="M77" s="51" t="str">
        <f>VLOOKUP(G77,[1]가동지구!$G$7:$O$355,9,0)</f>
        <v>대전광역시 서구 대덕대로 *** ***동 ***호</v>
      </c>
    </row>
    <row r="78" spans="1:13" ht="24" x14ac:dyDescent="0.3">
      <c r="A78" s="20">
        <v>72</v>
      </c>
      <c r="B78" s="11" t="s">
        <v>19</v>
      </c>
      <c r="C78" s="11" t="s">
        <v>20</v>
      </c>
      <c r="D78" s="11" t="s">
        <v>97</v>
      </c>
      <c r="E78" s="11" t="s">
        <v>30</v>
      </c>
      <c r="F78" s="15">
        <v>311</v>
      </c>
      <c r="G78" s="47">
        <v>326</v>
      </c>
      <c r="H78" s="11" t="s">
        <v>30</v>
      </c>
      <c r="I78" s="17">
        <v>311</v>
      </c>
      <c r="J78" s="6">
        <v>0</v>
      </c>
      <c r="K78" s="7">
        <v>0</v>
      </c>
      <c r="L78" s="50" t="str">
        <f>VLOOKUP(G78,[1]가동지구!$G$7:$O$355,8,0)</f>
        <v>백*환</v>
      </c>
      <c r="M78" s="51" t="str">
        <f>VLOOKUP(G78,[1]가동지구!$G$7:$O$355,9,0)</f>
        <v>세종특별자치시  보듬*로 ** ****동 ***호</v>
      </c>
    </row>
    <row r="79" spans="1:13" ht="24" x14ac:dyDescent="0.3">
      <c r="A79" s="20">
        <v>73</v>
      </c>
      <c r="B79" s="11" t="s">
        <v>19</v>
      </c>
      <c r="C79" s="11" t="s">
        <v>20</v>
      </c>
      <c r="D79" s="11" t="s">
        <v>98</v>
      </c>
      <c r="E79" s="11" t="s">
        <v>44</v>
      </c>
      <c r="F79" s="15">
        <v>228</v>
      </c>
      <c r="G79" s="11" t="s">
        <v>98</v>
      </c>
      <c r="H79" s="11" t="s">
        <v>44</v>
      </c>
      <c r="I79" s="17">
        <v>228</v>
      </c>
      <c r="J79" s="6">
        <v>0</v>
      </c>
      <c r="K79" s="7">
        <v>0</v>
      </c>
      <c r="L79" s="50" t="str">
        <f>VLOOKUP(G79,[1]가동지구!$G$7:$O$355,8,0)</f>
        <v>장*진</v>
      </c>
      <c r="M79" s="51" t="str">
        <f>VLOOKUP(G79,[1]가동지구!$G$7:$O$355,9,0)</f>
        <v>경기도 성남시 분당구 금곡로 *** ***동 ***호</v>
      </c>
    </row>
    <row r="80" spans="1:13" ht="24" x14ac:dyDescent="0.3">
      <c r="A80" s="20">
        <v>74</v>
      </c>
      <c r="B80" s="11" t="s">
        <v>19</v>
      </c>
      <c r="C80" s="11" t="s">
        <v>20</v>
      </c>
      <c r="D80" s="11" t="s">
        <v>99</v>
      </c>
      <c r="E80" s="11" t="s">
        <v>22</v>
      </c>
      <c r="F80" s="15">
        <v>467</v>
      </c>
      <c r="G80" s="11" t="s">
        <v>99</v>
      </c>
      <c r="H80" s="11" t="s">
        <v>22</v>
      </c>
      <c r="I80" s="17">
        <v>467</v>
      </c>
      <c r="J80" s="6">
        <v>0</v>
      </c>
      <c r="K80" s="7">
        <v>0</v>
      </c>
      <c r="L80" s="50" t="str">
        <f>VLOOKUP(G80,[1]가동지구!$G$7:$O$355,8,0)</f>
        <v>장*진</v>
      </c>
      <c r="M80" s="51" t="str">
        <f>VLOOKUP(G80,[1]가동지구!$G$7:$O$355,9,0)</f>
        <v>경기도 성남시 분당구 금곡로 *** ***동 ***호</v>
      </c>
    </row>
    <row r="81" spans="1:13" x14ac:dyDescent="0.3">
      <c r="A81" s="20">
        <v>75</v>
      </c>
      <c r="B81" s="11" t="s">
        <v>19</v>
      </c>
      <c r="C81" s="11" t="s">
        <v>20</v>
      </c>
      <c r="D81" s="11" t="s">
        <v>100</v>
      </c>
      <c r="E81" s="11" t="s">
        <v>22</v>
      </c>
      <c r="F81" s="15">
        <v>108</v>
      </c>
      <c r="G81" s="11" t="s">
        <v>100</v>
      </c>
      <c r="H81" s="11" t="s">
        <v>22</v>
      </c>
      <c r="I81" s="17">
        <v>95.9</v>
      </c>
      <c r="J81" s="6">
        <v>0</v>
      </c>
      <c r="K81" s="7">
        <v>12.1</v>
      </c>
      <c r="L81" s="50" t="str">
        <f>VLOOKUP(G81,[1]가동지구!$G$7:$O$355,8,0)</f>
        <v>영*군</v>
      </c>
      <c r="M81" s="51" t="str">
        <f>VLOOKUP(G81,[1]가동지구!$G$7:$O$355,9,0)</f>
        <v xml:space="preserve"> </v>
      </c>
    </row>
    <row r="82" spans="1:13" x14ac:dyDescent="0.3">
      <c r="A82" s="20">
        <v>76</v>
      </c>
      <c r="B82" s="11" t="s">
        <v>19</v>
      </c>
      <c r="C82" s="11" t="s">
        <v>20</v>
      </c>
      <c r="D82" s="11" t="s">
        <v>101</v>
      </c>
      <c r="E82" s="11" t="s">
        <v>22</v>
      </c>
      <c r="F82" s="15">
        <v>728</v>
      </c>
      <c r="G82" s="47">
        <v>328</v>
      </c>
      <c r="H82" s="11" t="s">
        <v>22</v>
      </c>
      <c r="I82" s="17">
        <v>728</v>
      </c>
      <c r="J82" s="6">
        <v>0</v>
      </c>
      <c r="K82" s="7">
        <v>0</v>
      </c>
      <c r="L82" s="50" t="str">
        <f>VLOOKUP(G82,[1]가동지구!$G$7:$O$355,8,0)</f>
        <v>장*진 외 1명</v>
      </c>
      <c r="M82" s="51" t="str">
        <f>VLOOKUP(G82,[1]가동지구!$G$7:$O$355,9,0)</f>
        <v xml:space="preserve">성남시 분당구 정자동 ***  </v>
      </c>
    </row>
    <row r="83" spans="1:13" x14ac:dyDescent="0.3">
      <c r="A83" s="20">
        <v>77</v>
      </c>
      <c r="B83" s="11" t="s">
        <v>19</v>
      </c>
      <c r="C83" s="11" t="s">
        <v>20</v>
      </c>
      <c r="D83" s="11" t="s">
        <v>102</v>
      </c>
      <c r="E83" s="11" t="s">
        <v>22</v>
      </c>
      <c r="F83" s="15">
        <v>46</v>
      </c>
      <c r="G83" s="11" t="s">
        <v>102</v>
      </c>
      <c r="H83" s="11" t="s">
        <v>22</v>
      </c>
      <c r="I83" s="17">
        <v>46.3</v>
      </c>
      <c r="J83" s="6">
        <v>0.3</v>
      </c>
      <c r="K83" s="7">
        <v>0</v>
      </c>
      <c r="L83" s="50" t="str">
        <f>VLOOKUP(G83,[1]가동지구!$G$7:$O$355,8,0)</f>
        <v>성*식 외 1명</v>
      </c>
      <c r="M83" s="51" t="str">
        <f>VLOOKUP(G83,[1]가동지구!$G$7:$O$355,9,0)</f>
        <v>영동읍계산리***</v>
      </c>
    </row>
    <row r="84" spans="1:13" ht="24" x14ac:dyDescent="0.3">
      <c r="A84" s="20">
        <v>78</v>
      </c>
      <c r="B84" s="11" t="s">
        <v>19</v>
      </c>
      <c r="C84" s="11" t="s">
        <v>20</v>
      </c>
      <c r="D84" s="11" t="s">
        <v>103</v>
      </c>
      <c r="E84" s="11" t="s">
        <v>30</v>
      </c>
      <c r="F84" s="15">
        <v>294</v>
      </c>
      <c r="G84" s="11" t="s">
        <v>103</v>
      </c>
      <c r="H84" s="11" t="s">
        <v>30</v>
      </c>
      <c r="I84" s="17">
        <v>294</v>
      </c>
      <c r="J84" s="6">
        <v>0</v>
      </c>
      <c r="K84" s="7">
        <v>0</v>
      </c>
      <c r="L84" s="50" t="str">
        <f>VLOOKUP(G84,[1]가동지구!$G$7:$O$355,8,0)</f>
        <v>장*형</v>
      </c>
      <c r="M84" s="51" t="str">
        <f>VLOOKUP(G84,[1]가동지구!$G$7:$O$355,9,0)</f>
        <v xml:space="preserve">충청북도 영동군 양강면 가동길 ***  </v>
      </c>
    </row>
    <row r="85" spans="1:13" ht="24" x14ac:dyDescent="0.3">
      <c r="A85" s="20">
        <v>79</v>
      </c>
      <c r="B85" s="11" t="s">
        <v>19</v>
      </c>
      <c r="C85" s="11" t="s">
        <v>20</v>
      </c>
      <c r="D85" s="11" t="s">
        <v>104</v>
      </c>
      <c r="E85" s="11" t="s">
        <v>105</v>
      </c>
      <c r="F85" s="15">
        <v>405</v>
      </c>
      <c r="G85" s="11" t="s">
        <v>104</v>
      </c>
      <c r="H85" s="11" t="s">
        <v>105</v>
      </c>
      <c r="I85" s="17">
        <v>405</v>
      </c>
      <c r="J85" s="6">
        <v>0</v>
      </c>
      <c r="K85" s="7">
        <v>0</v>
      </c>
      <c r="L85" s="50" t="str">
        <f>VLOOKUP(G85,[1]가동지구!$G$7:$O$355,8,0)</f>
        <v>전*오</v>
      </c>
      <c r="M85" s="51" t="str">
        <f>VLOOKUP(G85,[1]가동지구!$G$7:$O$355,9,0)</f>
        <v xml:space="preserve">충청북도 영동군 양강면 가동길 ***  </v>
      </c>
    </row>
    <row r="86" spans="1:13" x14ac:dyDescent="0.3">
      <c r="A86" s="20">
        <v>80</v>
      </c>
      <c r="B86" s="11" t="s">
        <v>19</v>
      </c>
      <c r="C86" s="11" t="s">
        <v>20</v>
      </c>
      <c r="D86" s="11" t="s">
        <v>106</v>
      </c>
      <c r="E86" s="11" t="s">
        <v>22</v>
      </c>
      <c r="F86" s="15">
        <v>154</v>
      </c>
      <c r="G86" s="11" t="s">
        <v>106</v>
      </c>
      <c r="H86" s="11" t="s">
        <v>22</v>
      </c>
      <c r="I86" s="17">
        <v>155.80000000000001</v>
      </c>
      <c r="J86" s="6">
        <v>1.8</v>
      </c>
      <c r="K86" s="7">
        <v>0</v>
      </c>
      <c r="L86" s="50" t="str">
        <f>VLOOKUP(G86,[1]가동지구!$G$7:$O$355,8,0)</f>
        <v>영*군</v>
      </c>
      <c r="M86" s="51" t="str">
        <f>VLOOKUP(G86,[1]가동지구!$G$7:$O$355,9,0)</f>
        <v xml:space="preserve"> </v>
      </c>
    </row>
    <row r="87" spans="1:13" ht="24" x14ac:dyDescent="0.3">
      <c r="A87" s="20">
        <v>81</v>
      </c>
      <c r="B87" s="11" t="s">
        <v>19</v>
      </c>
      <c r="C87" s="11" t="s">
        <v>20</v>
      </c>
      <c r="D87" s="11" t="s">
        <v>107</v>
      </c>
      <c r="E87" s="11" t="s">
        <v>30</v>
      </c>
      <c r="F87" s="15">
        <v>228</v>
      </c>
      <c r="G87" s="47">
        <v>330</v>
      </c>
      <c r="H87" s="11" t="s">
        <v>30</v>
      </c>
      <c r="I87" s="17">
        <v>228</v>
      </c>
      <c r="J87" s="6">
        <v>0</v>
      </c>
      <c r="K87" s="7">
        <v>0</v>
      </c>
      <c r="L87" s="50" t="str">
        <f>VLOOKUP(G87,[1]가동지구!$G$7:$O$355,8,0)</f>
        <v>고*현</v>
      </c>
      <c r="M87" s="51" t="str">
        <f>VLOOKUP(G87,[1]가동지구!$G$7:$O$355,9,0)</f>
        <v xml:space="preserve">충청북도 영동군 양강면 두릉*길 **  </v>
      </c>
    </row>
    <row r="88" spans="1:13" ht="24" x14ac:dyDescent="0.3">
      <c r="A88" s="20">
        <v>82</v>
      </c>
      <c r="B88" s="11" t="s">
        <v>19</v>
      </c>
      <c r="C88" s="11" t="s">
        <v>20</v>
      </c>
      <c r="D88" s="11" t="s">
        <v>108</v>
      </c>
      <c r="E88" s="11" t="s">
        <v>30</v>
      </c>
      <c r="F88" s="15">
        <v>225</v>
      </c>
      <c r="G88" s="47">
        <v>331</v>
      </c>
      <c r="H88" s="11" t="s">
        <v>30</v>
      </c>
      <c r="I88" s="17">
        <v>188</v>
      </c>
      <c r="J88" s="6">
        <v>0</v>
      </c>
      <c r="K88" s="7">
        <v>37</v>
      </c>
      <c r="L88" s="50" t="str">
        <f>VLOOKUP(G88,[1]가동지구!$G$7:$O$355,8,0)</f>
        <v>두****회</v>
      </c>
      <c r="M88" s="51" t="str">
        <f>VLOOKUP(G88,[1]가동지구!$G$7:$O$355,9,0)</f>
        <v xml:space="preserve">충청북도 영동군 양강면 가동길 *** </v>
      </c>
    </row>
    <row r="89" spans="1:13" ht="24" x14ac:dyDescent="0.3">
      <c r="A89" s="20">
        <v>83</v>
      </c>
      <c r="B89" s="11" t="s">
        <v>19</v>
      </c>
      <c r="C89" s="11" t="s">
        <v>20</v>
      </c>
      <c r="D89" s="11" t="s">
        <v>109</v>
      </c>
      <c r="E89" s="11" t="s">
        <v>30</v>
      </c>
      <c r="F89" s="15">
        <v>217</v>
      </c>
      <c r="G89" s="11" t="s">
        <v>109</v>
      </c>
      <c r="H89" s="11" t="s">
        <v>30</v>
      </c>
      <c r="I89" s="17">
        <v>217</v>
      </c>
      <c r="J89" s="6">
        <v>0</v>
      </c>
      <c r="K89" s="7">
        <v>0</v>
      </c>
      <c r="L89" s="50" t="str">
        <f>VLOOKUP(G89,[1]가동지구!$G$7:$O$355,8,0)</f>
        <v>두****회</v>
      </c>
      <c r="M89" s="51" t="str">
        <f>VLOOKUP(G89,[1]가동지구!$G$7:$O$355,9,0)</f>
        <v xml:space="preserve">충청북도 영동군 양강면 가동길 *** </v>
      </c>
    </row>
    <row r="90" spans="1:13" ht="24" x14ac:dyDescent="0.3">
      <c r="A90" s="20">
        <v>84</v>
      </c>
      <c r="B90" s="11" t="s">
        <v>19</v>
      </c>
      <c r="C90" s="11" t="s">
        <v>20</v>
      </c>
      <c r="D90" s="11" t="s">
        <v>110</v>
      </c>
      <c r="E90" s="11" t="s">
        <v>111</v>
      </c>
      <c r="F90" s="15">
        <v>294</v>
      </c>
      <c r="G90" s="11" t="s">
        <v>110</v>
      </c>
      <c r="H90" s="11" t="s">
        <v>111</v>
      </c>
      <c r="I90" s="17">
        <v>294</v>
      </c>
      <c r="J90" s="6">
        <v>0</v>
      </c>
      <c r="K90" s="7">
        <v>0</v>
      </c>
      <c r="L90" s="50" t="str">
        <f>VLOOKUP(G90,[1]가동지구!$G$7:$O$355,8,0)</f>
        <v>두****회</v>
      </c>
      <c r="M90" s="51" t="str">
        <f>VLOOKUP(G90,[1]가동지구!$G$7:$O$355,9,0)</f>
        <v xml:space="preserve">충청북도 영동군 양강면 가동길 *** </v>
      </c>
    </row>
    <row r="91" spans="1:13" ht="24" x14ac:dyDescent="0.3">
      <c r="A91" s="20">
        <v>85</v>
      </c>
      <c r="B91" s="11" t="s">
        <v>19</v>
      </c>
      <c r="C91" s="11" t="s">
        <v>20</v>
      </c>
      <c r="D91" s="11" t="s">
        <v>112</v>
      </c>
      <c r="E91" s="11" t="s">
        <v>30</v>
      </c>
      <c r="F91" s="15">
        <v>65</v>
      </c>
      <c r="G91" s="11" t="s">
        <v>112</v>
      </c>
      <c r="H91" s="11" t="s">
        <v>30</v>
      </c>
      <c r="I91" s="17">
        <v>65</v>
      </c>
      <c r="J91" s="6">
        <v>0</v>
      </c>
      <c r="K91" s="7">
        <v>0</v>
      </c>
      <c r="L91" s="50" t="str">
        <f>VLOOKUP(G91,[1]가동지구!$G$7:$O$355,8,0)</f>
        <v>두****회</v>
      </c>
      <c r="M91" s="51" t="str">
        <f>VLOOKUP(G91,[1]가동지구!$G$7:$O$355,9,0)</f>
        <v xml:space="preserve">충청북도 영동군 양강면 가동길 *** </v>
      </c>
    </row>
    <row r="92" spans="1:13" x14ac:dyDescent="0.3">
      <c r="A92" s="20">
        <v>86</v>
      </c>
      <c r="B92" s="11" t="s">
        <v>19</v>
      </c>
      <c r="C92" s="11" t="s">
        <v>20</v>
      </c>
      <c r="D92" s="11" t="s">
        <v>113</v>
      </c>
      <c r="E92" s="11" t="s">
        <v>30</v>
      </c>
      <c r="F92" s="15">
        <v>78</v>
      </c>
      <c r="G92" s="11" t="s">
        <v>18</v>
      </c>
      <c r="H92" s="11" t="s">
        <v>18</v>
      </c>
      <c r="I92" s="17" t="s">
        <v>17</v>
      </c>
      <c r="J92" s="6">
        <v>0</v>
      </c>
      <c r="K92" s="7">
        <v>78</v>
      </c>
      <c r="L92" s="50" t="str">
        <f>VLOOKUP(G92,[1]가동지구!$G$7:$O$355,8,0)</f>
        <v>영*군</v>
      </c>
      <c r="M92" s="51" t="str">
        <f>VLOOKUP(G92,[1]가동지구!$G$7:$O$355,9,0)</f>
        <v xml:space="preserve"> </v>
      </c>
    </row>
    <row r="93" spans="1:13" x14ac:dyDescent="0.3">
      <c r="A93" s="20">
        <v>87</v>
      </c>
      <c r="B93" s="11" t="s">
        <v>19</v>
      </c>
      <c r="C93" s="11" t="s">
        <v>20</v>
      </c>
      <c r="D93" s="11" t="s">
        <v>114</v>
      </c>
      <c r="E93" s="11" t="s">
        <v>111</v>
      </c>
      <c r="F93" s="15">
        <v>291</v>
      </c>
      <c r="G93" s="11" t="s">
        <v>114</v>
      </c>
      <c r="H93" s="11" t="s">
        <v>111</v>
      </c>
      <c r="I93" s="17">
        <v>285.3</v>
      </c>
      <c r="J93" s="6">
        <v>0</v>
      </c>
      <c r="K93" s="7">
        <v>5.7</v>
      </c>
      <c r="L93" s="50" t="str">
        <f>VLOOKUP(G93,[1]가동지구!$G$7:$O$355,8,0)</f>
        <v>영*군</v>
      </c>
      <c r="M93" s="51" t="str">
        <f>VLOOKUP(G93,[1]가동지구!$G$7:$O$355,9,0)</f>
        <v xml:space="preserve"> </v>
      </c>
    </row>
    <row r="94" spans="1:13" ht="24" x14ac:dyDescent="0.3">
      <c r="A94" s="20">
        <v>88</v>
      </c>
      <c r="B94" s="11" t="s">
        <v>19</v>
      </c>
      <c r="C94" s="11" t="s">
        <v>20</v>
      </c>
      <c r="D94" s="11" t="s">
        <v>115</v>
      </c>
      <c r="E94" s="11" t="s">
        <v>49</v>
      </c>
      <c r="F94" s="15">
        <v>2128</v>
      </c>
      <c r="G94" s="11" t="s">
        <v>115</v>
      </c>
      <c r="H94" s="11" t="s">
        <v>49</v>
      </c>
      <c r="I94" s="17">
        <v>2038</v>
      </c>
      <c r="J94" s="6">
        <v>0</v>
      </c>
      <c r="K94" s="7">
        <v>90</v>
      </c>
      <c r="L94" s="50" t="str">
        <f>VLOOKUP(G94,[1]가동지구!$G$7:$O$355,8,0)</f>
        <v>장*섭</v>
      </c>
      <c r="M94" s="51" t="str">
        <f>VLOOKUP(G94,[1]가동지구!$G$7:$O$355,9,0)</f>
        <v xml:space="preserve">충청북도 영동군 양강면 가동길 ***  </v>
      </c>
    </row>
    <row r="95" spans="1:13" x14ac:dyDescent="0.3">
      <c r="A95" s="20">
        <v>89</v>
      </c>
      <c r="B95" s="11" t="s">
        <v>19</v>
      </c>
      <c r="C95" s="11" t="s">
        <v>20</v>
      </c>
      <c r="D95" s="11" t="s">
        <v>116</v>
      </c>
      <c r="E95" s="11" t="s">
        <v>49</v>
      </c>
      <c r="F95" s="15">
        <v>6</v>
      </c>
      <c r="G95" s="11" t="s">
        <v>116</v>
      </c>
      <c r="H95" s="11" t="s">
        <v>49</v>
      </c>
      <c r="I95" s="17">
        <v>5.8</v>
      </c>
      <c r="J95" s="6">
        <v>0</v>
      </c>
      <c r="K95" s="7">
        <v>0.2</v>
      </c>
      <c r="L95" s="50" t="str">
        <f>VLOOKUP(G95,[1]가동지구!$G$7:$O$355,8,0)</f>
        <v>영*군</v>
      </c>
      <c r="M95" s="51" t="str">
        <f>VLOOKUP(G95,[1]가동지구!$G$7:$O$355,9,0)</f>
        <v xml:space="preserve"> </v>
      </c>
    </row>
    <row r="96" spans="1:13" x14ac:dyDescent="0.3">
      <c r="A96" s="20">
        <v>90</v>
      </c>
      <c r="B96" s="11" t="s">
        <v>19</v>
      </c>
      <c r="C96" s="11" t="s">
        <v>20</v>
      </c>
      <c r="D96" s="11" t="s">
        <v>117</v>
      </c>
      <c r="E96" s="11" t="s">
        <v>49</v>
      </c>
      <c r="F96" s="15">
        <v>464</v>
      </c>
      <c r="G96" s="11" t="s">
        <v>117</v>
      </c>
      <c r="H96" s="11" t="s">
        <v>49</v>
      </c>
      <c r="I96" s="17">
        <v>496.1</v>
      </c>
      <c r="J96" s="6">
        <v>32.1</v>
      </c>
      <c r="K96" s="7">
        <v>0</v>
      </c>
      <c r="L96" s="50" t="str">
        <f>VLOOKUP(G96,[1]가동지구!$G$7:$O$355,8,0)</f>
        <v>영*군</v>
      </c>
      <c r="M96" s="51" t="str">
        <f>VLOOKUP(G96,[1]가동지구!$G$7:$O$355,9,0)</f>
        <v xml:space="preserve"> </v>
      </c>
    </row>
    <row r="97" spans="1:13" ht="24" x14ac:dyDescent="0.3">
      <c r="A97" s="20">
        <v>91</v>
      </c>
      <c r="B97" s="11" t="s">
        <v>19</v>
      </c>
      <c r="C97" s="11" t="s">
        <v>20</v>
      </c>
      <c r="D97" s="11" t="s">
        <v>118</v>
      </c>
      <c r="E97" s="11" t="s">
        <v>30</v>
      </c>
      <c r="F97" s="15">
        <v>390</v>
      </c>
      <c r="G97" s="47">
        <v>334</v>
      </c>
      <c r="H97" s="11" t="s">
        <v>30</v>
      </c>
      <c r="I97" s="17">
        <v>390</v>
      </c>
      <c r="J97" s="6">
        <v>0</v>
      </c>
      <c r="K97" s="7">
        <v>0</v>
      </c>
      <c r="L97" s="50" t="str">
        <f>VLOOKUP(G97,[1]가동지구!$G$7:$O$355,8,0)</f>
        <v>김*철</v>
      </c>
      <c r="M97" s="51" t="str">
        <f>VLOOKUP(G97,[1]가동지구!$G$7:$O$355,9,0)</f>
        <v xml:space="preserve">충청북도 영동군 양강면 두릉*길 *-*  </v>
      </c>
    </row>
    <row r="98" spans="1:13" x14ac:dyDescent="0.3">
      <c r="A98" s="20">
        <v>92</v>
      </c>
      <c r="B98" s="11" t="s">
        <v>19</v>
      </c>
      <c r="C98" s="11" t="s">
        <v>20</v>
      </c>
      <c r="D98" s="11" t="s">
        <v>119</v>
      </c>
      <c r="E98" s="11" t="s">
        <v>30</v>
      </c>
      <c r="F98" s="15">
        <v>397</v>
      </c>
      <c r="G98" s="47">
        <v>335</v>
      </c>
      <c r="H98" s="11" t="s">
        <v>30</v>
      </c>
      <c r="I98" s="17">
        <v>397</v>
      </c>
      <c r="J98" s="6">
        <v>0</v>
      </c>
      <c r="K98" s="7">
        <v>0</v>
      </c>
      <c r="L98" s="50" t="str">
        <f>VLOOKUP(G98,[1]가동지구!$G$7:$O$355,8,0)</f>
        <v>장*애</v>
      </c>
      <c r="M98" s="51" t="str">
        <f>VLOOKUP(G98,[1]가동지구!$G$7:$O$355,9,0)</f>
        <v xml:space="preserve">충청북도 영동군 양강면 두릉*길 *  </v>
      </c>
    </row>
    <row r="99" spans="1:13" x14ac:dyDescent="0.3">
      <c r="A99" s="20">
        <v>93</v>
      </c>
      <c r="B99" s="11" t="s">
        <v>19</v>
      </c>
      <c r="C99" s="11" t="s">
        <v>20</v>
      </c>
      <c r="D99" s="11" t="s">
        <v>120</v>
      </c>
      <c r="E99" s="11" t="s">
        <v>30</v>
      </c>
      <c r="F99" s="15">
        <v>195</v>
      </c>
      <c r="G99" s="11" t="s">
        <v>120</v>
      </c>
      <c r="H99" s="11" t="s">
        <v>30</v>
      </c>
      <c r="I99" s="17">
        <v>188</v>
      </c>
      <c r="J99" s="6">
        <v>0</v>
      </c>
      <c r="K99" s="7">
        <v>7</v>
      </c>
      <c r="L99" s="50" t="str">
        <f>VLOOKUP(G99,[1]가동지구!$G$7:$O$355,8,0)</f>
        <v>장*애</v>
      </c>
      <c r="M99" s="51" t="str">
        <f>VLOOKUP(G99,[1]가동지구!$G$7:$O$355,9,0)</f>
        <v xml:space="preserve">충청북도 영동군 양강면 두릉*길 *  </v>
      </c>
    </row>
    <row r="100" spans="1:13" ht="24" x14ac:dyDescent="0.3">
      <c r="A100" s="20">
        <v>94</v>
      </c>
      <c r="B100" s="11" t="s">
        <v>19</v>
      </c>
      <c r="C100" s="11" t="s">
        <v>20</v>
      </c>
      <c r="D100" s="11" t="s">
        <v>121</v>
      </c>
      <c r="E100" s="11" t="s">
        <v>44</v>
      </c>
      <c r="F100" s="15">
        <v>2294</v>
      </c>
      <c r="G100" s="47">
        <v>340</v>
      </c>
      <c r="H100" s="11" t="s">
        <v>44</v>
      </c>
      <c r="I100" s="17">
        <v>2267</v>
      </c>
      <c r="J100" s="6">
        <v>0</v>
      </c>
      <c r="K100" s="7">
        <v>27</v>
      </c>
      <c r="L100" s="50" t="str">
        <f>VLOOKUP(G100,[1]가동지구!$G$7:$O$355,8,0)</f>
        <v>김*철</v>
      </c>
      <c r="M100" s="51" t="str">
        <f>VLOOKUP(G100,[1]가동지구!$G$7:$O$355,9,0)</f>
        <v xml:space="preserve">충청북도 영동군 양강면 두릉*길 *-*  </v>
      </c>
    </row>
    <row r="101" spans="1:13" ht="24" x14ac:dyDescent="0.3">
      <c r="A101" s="20">
        <v>95</v>
      </c>
      <c r="B101" s="11" t="s">
        <v>19</v>
      </c>
      <c r="C101" s="11" t="s">
        <v>20</v>
      </c>
      <c r="D101" s="11" t="s">
        <v>122</v>
      </c>
      <c r="E101" s="11" t="s">
        <v>30</v>
      </c>
      <c r="F101" s="15">
        <v>820</v>
      </c>
      <c r="G101" s="11" t="s">
        <v>122</v>
      </c>
      <c r="H101" s="11" t="s">
        <v>30</v>
      </c>
      <c r="I101" s="17">
        <v>803</v>
      </c>
      <c r="J101" s="6">
        <v>0</v>
      </c>
      <c r="K101" s="7">
        <v>17</v>
      </c>
      <c r="L101" s="50" t="str">
        <f>VLOOKUP(G101,[1]가동지구!$G$7:$O$355,8,0)</f>
        <v>정*영</v>
      </c>
      <c r="M101" s="51" t="str">
        <f>VLOOKUP(G101,[1]가동지구!$G$7:$O$355,9,0)</f>
        <v xml:space="preserve">충청북도 영동군 양강면 두릉*길 *-*  </v>
      </c>
    </row>
    <row r="102" spans="1:13" ht="24" x14ac:dyDescent="0.3">
      <c r="A102" s="20">
        <v>96</v>
      </c>
      <c r="B102" s="11" t="s">
        <v>19</v>
      </c>
      <c r="C102" s="11" t="s">
        <v>20</v>
      </c>
      <c r="D102" s="11" t="s">
        <v>123</v>
      </c>
      <c r="E102" s="11" t="s">
        <v>44</v>
      </c>
      <c r="F102" s="15">
        <v>536</v>
      </c>
      <c r="G102" s="47">
        <v>353</v>
      </c>
      <c r="H102" s="11" t="s">
        <v>44</v>
      </c>
      <c r="I102" s="17">
        <v>543</v>
      </c>
      <c r="J102" s="6">
        <v>7</v>
      </c>
      <c r="K102" s="7">
        <v>0</v>
      </c>
      <c r="L102" s="50" t="str">
        <f>VLOOKUP(G102,[1]가동지구!$G$7:$O$355,8,0)</f>
        <v>박*봉</v>
      </c>
      <c r="M102" s="51" t="str">
        <f>VLOOKUP(G102,[1]가동지구!$G$7:$O$355,9,0)</f>
        <v xml:space="preserve">충청북도 영동군 양강면 두릉*길 **  </v>
      </c>
    </row>
    <row r="103" spans="1:13" ht="24" x14ac:dyDescent="0.3">
      <c r="A103" s="20">
        <v>97</v>
      </c>
      <c r="B103" s="11" t="s">
        <v>19</v>
      </c>
      <c r="C103" s="11" t="s">
        <v>20</v>
      </c>
      <c r="D103" s="11" t="s">
        <v>124</v>
      </c>
      <c r="E103" s="11" t="s">
        <v>44</v>
      </c>
      <c r="F103" s="15">
        <v>863</v>
      </c>
      <c r="G103" s="11" t="s">
        <v>124</v>
      </c>
      <c r="H103" s="11" t="s">
        <v>44</v>
      </c>
      <c r="I103" s="17">
        <v>1329</v>
      </c>
      <c r="J103" s="6">
        <v>466</v>
      </c>
      <c r="K103" s="7">
        <v>0</v>
      </c>
      <c r="L103" s="50" t="str">
        <f>VLOOKUP(G103,[1]가동지구!$G$7:$O$355,8,0)</f>
        <v>장*상</v>
      </c>
      <c r="M103" s="51" t="str">
        <f>VLOOKUP(G103,[1]가동지구!$G$7:$O$355,9,0)</f>
        <v xml:space="preserve">충청북도 영동군 양강면 가동길 ***-** </v>
      </c>
    </row>
    <row r="104" spans="1:13" x14ac:dyDescent="0.3">
      <c r="A104" s="20">
        <v>98</v>
      </c>
      <c r="B104" s="11" t="s">
        <v>19</v>
      </c>
      <c r="C104" s="11" t="s">
        <v>20</v>
      </c>
      <c r="D104" s="11" t="s">
        <v>125</v>
      </c>
      <c r="E104" s="11" t="s">
        <v>22</v>
      </c>
      <c r="F104" s="15">
        <v>646</v>
      </c>
      <c r="G104" s="11" t="s">
        <v>125</v>
      </c>
      <c r="H104" s="11" t="s">
        <v>22</v>
      </c>
      <c r="I104" s="17">
        <v>204</v>
      </c>
      <c r="J104" s="6">
        <v>0</v>
      </c>
      <c r="K104" s="7">
        <v>442</v>
      </c>
      <c r="L104" s="50" t="str">
        <f>VLOOKUP(G104,[1]가동지구!$G$7:$O$355,8,0)</f>
        <v>영*군</v>
      </c>
      <c r="M104" s="51" t="str">
        <f>VLOOKUP(G104,[1]가동지구!$G$7:$O$355,9,0)</f>
        <v xml:space="preserve"> </v>
      </c>
    </row>
    <row r="105" spans="1:13" x14ac:dyDescent="0.3">
      <c r="A105" s="20">
        <v>99</v>
      </c>
      <c r="B105" s="26" t="s">
        <v>19</v>
      </c>
      <c r="C105" s="26" t="s">
        <v>20</v>
      </c>
      <c r="D105" s="26" t="s">
        <v>126</v>
      </c>
      <c r="E105" s="26" t="s">
        <v>22</v>
      </c>
      <c r="F105" s="28">
        <v>119</v>
      </c>
      <c r="G105" s="11" t="s">
        <v>126</v>
      </c>
      <c r="H105" s="11" t="s">
        <v>22</v>
      </c>
      <c r="I105" s="17">
        <v>119.2</v>
      </c>
      <c r="J105" s="6">
        <v>0.2</v>
      </c>
      <c r="K105" s="7">
        <v>0</v>
      </c>
      <c r="L105" s="50" t="str">
        <f>VLOOKUP(G105,[1]가동지구!$G$7:$O$355,8,0)</f>
        <v>영*군</v>
      </c>
      <c r="M105" s="51" t="str">
        <f>VLOOKUP(G105,[1]가동지구!$G$7:$O$355,9,0)</f>
        <v xml:space="preserve"> </v>
      </c>
    </row>
    <row r="106" spans="1:13" x14ac:dyDescent="0.3">
      <c r="A106" s="20">
        <v>100</v>
      </c>
      <c r="B106" s="27"/>
      <c r="C106" s="27"/>
      <c r="D106" s="27"/>
      <c r="E106" s="27"/>
      <c r="F106" s="29"/>
      <c r="G106" s="11" t="s">
        <v>127</v>
      </c>
      <c r="H106" s="11" t="s">
        <v>39</v>
      </c>
      <c r="I106" s="17">
        <v>52</v>
      </c>
      <c r="J106" s="6">
        <v>52</v>
      </c>
      <c r="K106" s="7">
        <v>0</v>
      </c>
      <c r="L106" s="50" t="str">
        <f>VLOOKUP(G106,[1]가동지구!$G$7:$O$355,8,0)</f>
        <v>영*군</v>
      </c>
      <c r="M106" s="51"/>
    </row>
    <row r="107" spans="1:13" x14ac:dyDescent="0.3">
      <c r="A107" s="20">
        <v>101</v>
      </c>
      <c r="B107" s="11" t="s">
        <v>19</v>
      </c>
      <c r="C107" s="11" t="s">
        <v>20</v>
      </c>
      <c r="D107" s="11" t="s">
        <v>128</v>
      </c>
      <c r="E107" s="11" t="s">
        <v>22</v>
      </c>
      <c r="F107" s="15">
        <v>1774</v>
      </c>
      <c r="G107" s="11" t="s">
        <v>128</v>
      </c>
      <c r="H107" s="11" t="s">
        <v>22</v>
      </c>
      <c r="I107" s="17">
        <v>1743.8</v>
      </c>
      <c r="J107" s="6">
        <v>0</v>
      </c>
      <c r="K107" s="7">
        <v>30.2</v>
      </c>
      <c r="L107" s="50" t="str">
        <f>VLOOKUP(G107,[1]가동지구!$G$7:$O$355,8,0)</f>
        <v>영*군</v>
      </c>
      <c r="M107" s="51" t="str">
        <f>VLOOKUP(G107,[1]가동지구!$G$7:$O$355,9,0)</f>
        <v xml:space="preserve"> </v>
      </c>
    </row>
    <row r="108" spans="1:13" ht="24" x14ac:dyDescent="0.3">
      <c r="A108" s="20">
        <v>102</v>
      </c>
      <c r="B108" s="11" t="s">
        <v>19</v>
      </c>
      <c r="C108" s="11" t="s">
        <v>20</v>
      </c>
      <c r="D108" s="11" t="s">
        <v>129</v>
      </c>
      <c r="E108" s="11" t="s">
        <v>49</v>
      </c>
      <c r="F108" s="15">
        <v>1766</v>
      </c>
      <c r="G108" s="47">
        <v>355</v>
      </c>
      <c r="H108" s="11" t="s">
        <v>49</v>
      </c>
      <c r="I108" s="17">
        <v>1766</v>
      </c>
      <c r="J108" s="6">
        <v>0</v>
      </c>
      <c r="K108" s="7">
        <v>0</v>
      </c>
      <c r="L108" s="50" t="str">
        <f>VLOOKUP(G108,[1]가동지구!$G$7:$O$355,8,0)</f>
        <v>김*철</v>
      </c>
      <c r="M108" s="51" t="str">
        <f>VLOOKUP(G108,[1]가동지구!$G$7:$O$355,9,0)</f>
        <v xml:space="preserve">충청북도 영동군 양강면 두릉*길 *-*  </v>
      </c>
    </row>
    <row r="109" spans="1:13" x14ac:dyDescent="0.3">
      <c r="A109" s="20">
        <v>103</v>
      </c>
      <c r="B109" s="11" t="s">
        <v>19</v>
      </c>
      <c r="C109" s="11" t="s">
        <v>20</v>
      </c>
      <c r="D109" s="11" t="s">
        <v>130</v>
      </c>
      <c r="E109" s="11" t="s">
        <v>131</v>
      </c>
      <c r="F109" s="15">
        <v>886</v>
      </c>
      <c r="G109" s="11" t="s">
        <v>130</v>
      </c>
      <c r="H109" s="11" t="s">
        <v>131</v>
      </c>
      <c r="I109" s="17">
        <v>913.6</v>
      </c>
      <c r="J109" s="6">
        <v>27.6</v>
      </c>
      <c r="K109" s="7">
        <v>0</v>
      </c>
      <c r="L109" s="50" t="str">
        <f>VLOOKUP(G109,[1]가동지구!$G$7:$O$355,8,0)</f>
        <v>영*군</v>
      </c>
      <c r="M109" s="51" t="str">
        <f>VLOOKUP(G109,[1]가동지구!$G$7:$O$355,9,0)</f>
        <v xml:space="preserve"> </v>
      </c>
    </row>
    <row r="110" spans="1:13" ht="24" x14ac:dyDescent="0.3">
      <c r="A110" s="20">
        <v>104</v>
      </c>
      <c r="B110" s="11" t="s">
        <v>19</v>
      </c>
      <c r="C110" s="11" t="s">
        <v>20</v>
      </c>
      <c r="D110" s="11" t="s">
        <v>132</v>
      </c>
      <c r="E110" s="11" t="s">
        <v>133</v>
      </c>
      <c r="F110" s="15">
        <v>1241</v>
      </c>
      <c r="G110" s="11" t="s">
        <v>132</v>
      </c>
      <c r="H110" s="11" t="s">
        <v>133</v>
      </c>
      <c r="I110" s="17">
        <v>1241</v>
      </c>
      <c r="J110" s="6">
        <v>0</v>
      </c>
      <c r="K110" s="7">
        <v>0</v>
      </c>
      <c r="L110" s="50" t="str">
        <f>VLOOKUP(G110,[1]가동지구!$G$7:$O$355,8,0)</f>
        <v>정*영</v>
      </c>
      <c r="M110" s="51" t="str">
        <f>VLOOKUP(G110,[1]가동지구!$G$7:$O$355,9,0)</f>
        <v xml:space="preserve">충청북도 영동군 양강면 두릉*길 **  </v>
      </c>
    </row>
    <row r="111" spans="1:13" ht="24" x14ac:dyDescent="0.3">
      <c r="A111" s="20">
        <v>105</v>
      </c>
      <c r="B111" s="11" t="s">
        <v>19</v>
      </c>
      <c r="C111" s="11" t="s">
        <v>20</v>
      </c>
      <c r="D111" s="11" t="s">
        <v>134</v>
      </c>
      <c r="E111" s="11" t="s">
        <v>111</v>
      </c>
      <c r="F111" s="15">
        <v>1293</v>
      </c>
      <c r="G111" s="11" t="s">
        <v>134</v>
      </c>
      <c r="H111" s="11" t="s">
        <v>111</v>
      </c>
      <c r="I111" s="17">
        <v>1293</v>
      </c>
      <c r="J111" s="6">
        <v>0</v>
      </c>
      <c r="K111" s="7">
        <v>0</v>
      </c>
      <c r="L111" s="50" t="str">
        <f>VLOOKUP(G111,[1]가동지구!$G$7:$O$355,8,0)</f>
        <v>정*영</v>
      </c>
      <c r="M111" s="51" t="str">
        <f>VLOOKUP(G111,[1]가동지구!$G$7:$O$355,9,0)</f>
        <v xml:space="preserve">충청북도 영동군 양강면 두릉*길 **  </v>
      </c>
    </row>
    <row r="112" spans="1:13" ht="24" x14ac:dyDescent="0.3">
      <c r="A112" s="20">
        <v>106</v>
      </c>
      <c r="B112" s="11" t="s">
        <v>19</v>
      </c>
      <c r="C112" s="11" t="s">
        <v>20</v>
      </c>
      <c r="D112" s="11" t="s">
        <v>135</v>
      </c>
      <c r="E112" s="11" t="s">
        <v>111</v>
      </c>
      <c r="F112" s="15">
        <v>29</v>
      </c>
      <c r="G112" s="11" t="s">
        <v>135</v>
      </c>
      <c r="H112" s="11" t="s">
        <v>111</v>
      </c>
      <c r="I112" s="17">
        <v>29</v>
      </c>
      <c r="J112" s="6">
        <v>0</v>
      </c>
      <c r="K112" s="7">
        <v>0</v>
      </c>
      <c r="L112" s="50" t="str">
        <f>VLOOKUP(G112,[1]가동지구!$G$7:$O$355,8,0)</f>
        <v>정*영</v>
      </c>
      <c r="M112" s="51" t="str">
        <f>VLOOKUP(G112,[1]가동지구!$G$7:$O$355,9,0)</f>
        <v xml:space="preserve">충청북도 영동군 양강면 두릉*길 **  </v>
      </c>
    </row>
    <row r="113" spans="1:13" ht="24" x14ac:dyDescent="0.3">
      <c r="A113" s="20">
        <v>107</v>
      </c>
      <c r="B113" s="11" t="s">
        <v>19</v>
      </c>
      <c r="C113" s="11" t="s">
        <v>20</v>
      </c>
      <c r="D113" s="11" t="s">
        <v>136</v>
      </c>
      <c r="E113" s="11" t="s">
        <v>44</v>
      </c>
      <c r="F113" s="15">
        <v>1104</v>
      </c>
      <c r="G113" s="11" t="s">
        <v>136</v>
      </c>
      <c r="H113" s="11" t="s">
        <v>44</v>
      </c>
      <c r="I113" s="17">
        <v>1093</v>
      </c>
      <c r="J113" s="6">
        <v>0</v>
      </c>
      <c r="K113" s="7">
        <v>11</v>
      </c>
      <c r="L113" s="50" t="str">
        <f>VLOOKUP(G113,[1]가동지구!$G$7:$O$355,8,0)</f>
        <v>황*선</v>
      </c>
      <c r="M113" s="51" t="str">
        <f>VLOOKUP(G113,[1]가동지구!$G$7:$O$355,9,0)</f>
        <v xml:space="preserve">충청북도 영동군 양강면 가동길 ***  </v>
      </c>
    </row>
    <row r="114" spans="1:13" x14ac:dyDescent="0.3">
      <c r="A114" s="20">
        <v>108</v>
      </c>
      <c r="B114" s="11" t="s">
        <v>19</v>
      </c>
      <c r="C114" s="11" t="s">
        <v>20</v>
      </c>
      <c r="D114" s="11" t="s">
        <v>137</v>
      </c>
      <c r="E114" s="11" t="s">
        <v>22</v>
      </c>
      <c r="F114" s="15">
        <v>75</v>
      </c>
      <c r="G114" s="11" t="s">
        <v>137</v>
      </c>
      <c r="H114" s="11" t="s">
        <v>22</v>
      </c>
      <c r="I114" s="17">
        <v>74</v>
      </c>
      <c r="J114" s="6">
        <v>0</v>
      </c>
      <c r="K114" s="7">
        <v>1</v>
      </c>
      <c r="L114" s="50" t="str">
        <f>VLOOKUP(G114,[1]가동지구!$G$7:$O$355,8,0)</f>
        <v>영*군</v>
      </c>
      <c r="M114" s="51" t="str">
        <f>VLOOKUP(G114,[1]가동지구!$G$7:$O$355,9,0)</f>
        <v xml:space="preserve"> </v>
      </c>
    </row>
    <row r="115" spans="1:13" ht="24" x14ac:dyDescent="0.3">
      <c r="A115" s="20">
        <v>109</v>
      </c>
      <c r="B115" s="11" t="s">
        <v>19</v>
      </c>
      <c r="C115" s="11" t="s">
        <v>20</v>
      </c>
      <c r="D115" s="11" t="s">
        <v>138</v>
      </c>
      <c r="E115" s="11" t="s">
        <v>44</v>
      </c>
      <c r="F115" s="15">
        <v>327</v>
      </c>
      <c r="G115" s="11" t="s">
        <v>138</v>
      </c>
      <c r="H115" s="11" t="s">
        <v>44</v>
      </c>
      <c r="I115" s="17">
        <v>241</v>
      </c>
      <c r="J115" s="6">
        <v>0</v>
      </c>
      <c r="K115" s="7">
        <v>86</v>
      </c>
      <c r="L115" s="50" t="str">
        <f>VLOOKUP(G115,[1]가동지구!$G$7:$O$355,8,0)</f>
        <v>황*선</v>
      </c>
      <c r="M115" s="51" t="str">
        <f>VLOOKUP(G115,[1]가동지구!$G$7:$O$355,9,0)</f>
        <v xml:space="preserve">충청북도 영동군 양강면 가동길 ***  </v>
      </c>
    </row>
    <row r="116" spans="1:13" x14ac:dyDescent="0.3">
      <c r="A116" s="20">
        <v>110</v>
      </c>
      <c r="B116" s="11" t="s">
        <v>19</v>
      </c>
      <c r="C116" s="11" t="s">
        <v>20</v>
      </c>
      <c r="D116" s="11" t="s">
        <v>139</v>
      </c>
      <c r="E116" s="11" t="s">
        <v>22</v>
      </c>
      <c r="F116" s="15">
        <v>4</v>
      </c>
      <c r="G116" s="11" t="s">
        <v>139</v>
      </c>
      <c r="H116" s="11" t="s">
        <v>22</v>
      </c>
      <c r="I116" s="17">
        <v>4</v>
      </c>
      <c r="J116" s="6">
        <v>0</v>
      </c>
      <c r="K116" s="7">
        <v>0</v>
      </c>
      <c r="L116" s="50" t="str">
        <f>VLOOKUP(G116,[1]가동지구!$G$7:$O$355,8,0)</f>
        <v>영*군</v>
      </c>
      <c r="M116" s="51" t="str">
        <f>VLOOKUP(G116,[1]가동지구!$G$7:$O$355,9,0)</f>
        <v xml:space="preserve"> </v>
      </c>
    </row>
    <row r="117" spans="1:13" x14ac:dyDescent="0.3">
      <c r="A117" s="20">
        <v>111</v>
      </c>
      <c r="B117" s="11" t="s">
        <v>19</v>
      </c>
      <c r="C117" s="11" t="s">
        <v>20</v>
      </c>
      <c r="D117" s="11" t="s">
        <v>140</v>
      </c>
      <c r="E117" s="11" t="s">
        <v>22</v>
      </c>
      <c r="F117" s="15">
        <v>701</v>
      </c>
      <c r="G117" s="11" t="s">
        <v>140</v>
      </c>
      <c r="H117" s="11" t="s">
        <v>22</v>
      </c>
      <c r="I117" s="17">
        <v>688.7</v>
      </c>
      <c r="J117" s="6">
        <v>0</v>
      </c>
      <c r="K117" s="7">
        <v>12.3</v>
      </c>
      <c r="L117" s="50" t="str">
        <f>VLOOKUP(G117,[1]가동지구!$G$7:$O$355,8,0)</f>
        <v>영*군</v>
      </c>
      <c r="M117" s="51" t="str">
        <f>VLOOKUP(G117,[1]가동지구!$G$7:$O$355,9,0)</f>
        <v xml:space="preserve"> </v>
      </c>
    </row>
    <row r="118" spans="1:13" x14ac:dyDescent="0.3">
      <c r="A118" s="20">
        <v>112</v>
      </c>
      <c r="B118" s="11" t="s">
        <v>19</v>
      </c>
      <c r="C118" s="11" t="s">
        <v>20</v>
      </c>
      <c r="D118" s="11" t="s">
        <v>141</v>
      </c>
      <c r="E118" s="11" t="s">
        <v>22</v>
      </c>
      <c r="F118" s="15">
        <v>70</v>
      </c>
      <c r="G118" s="11" t="s">
        <v>141</v>
      </c>
      <c r="H118" s="11" t="s">
        <v>22</v>
      </c>
      <c r="I118" s="17">
        <v>83.6</v>
      </c>
      <c r="J118" s="6">
        <v>13.6</v>
      </c>
      <c r="K118" s="7">
        <v>0</v>
      </c>
      <c r="L118" s="50" t="str">
        <f>VLOOKUP(G118,[1]가동지구!$G$7:$O$355,8,0)</f>
        <v>영*군</v>
      </c>
      <c r="M118" s="51" t="str">
        <f>VLOOKUP(G118,[1]가동지구!$G$7:$O$355,9,0)</f>
        <v xml:space="preserve"> </v>
      </c>
    </row>
    <row r="119" spans="1:13" x14ac:dyDescent="0.3">
      <c r="A119" s="20">
        <v>113</v>
      </c>
      <c r="B119" s="11" t="s">
        <v>19</v>
      </c>
      <c r="C119" s="11" t="s">
        <v>20</v>
      </c>
      <c r="D119" s="11" t="s">
        <v>142</v>
      </c>
      <c r="E119" s="11" t="s">
        <v>131</v>
      </c>
      <c r="F119" s="15">
        <v>486</v>
      </c>
      <c r="G119" s="47">
        <v>358</v>
      </c>
      <c r="H119" s="11" t="s">
        <v>131</v>
      </c>
      <c r="I119" s="17">
        <v>460.8</v>
      </c>
      <c r="J119" s="6">
        <v>0</v>
      </c>
      <c r="K119" s="7">
        <v>25.2</v>
      </c>
      <c r="L119" s="50" t="str">
        <f>VLOOKUP(G119,[1]가동지구!$G$7:$O$355,8,0)</f>
        <v>영*군</v>
      </c>
      <c r="M119" s="51" t="str">
        <f>VLOOKUP(G119,[1]가동지구!$G$7:$O$355,9,0)</f>
        <v xml:space="preserve"> </v>
      </c>
    </row>
    <row r="120" spans="1:13" ht="24" x14ac:dyDescent="0.3">
      <c r="A120" s="20">
        <v>114</v>
      </c>
      <c r="B120" s="11" t="s">
        <v>19</v>
      </c>
      <c r="C120" s="11" t="s">
        <v>20</v>
      </c>
      <c r="D120" s="11" t="s">
        <v>143</v>
      </c>
      <c r="E120" s="11" t="s">
        <v>105</v>
      </c>
      <c r="F120" s="15">
        <v>840</v>
      </c>
      <c r="G120" s="11" t="s">
        <v>143</v>
      </c>
      <c r="H120" s="11" t="s">
        <v>105</v>
      </c>
      <c r="I120" s="17">
        <v>1535</v>
      </c>
      <c r="J120" s="6">
        <v>695</v>
      </c>
      <c r="K120" s="7">
        <v>0</v>
      </c>
      <c r="L120" s="50" t="str">
        <f>VLOOKUP(G120,[1]가동지구!$G$7:$O$355,8,0)</f>
        <v>정*형</v>
      </c>
      <c r="M120" s="51" t="str">
        <f>VLOOKUP(G120,[1]가동지구!$G$7:$O$355,9,0)</f>
        <v xml:space="preserve">충청북도 영동군 양강면 가동길 ***  </v>
      </c>
    </row>
    <row r="121" spans="1:13" ht="24" x14ac:dyDescent="0.3">
      <c r="A121" s="20">
        <v>115</v>
      </c>
      <c r="B121" s="11" t="s">
        <v>19</v>
      </c>
      <c r="C121" s="11" t="s">
        <v>20</v>
      </c>
      <c r="D121" s="11" t="s">
        <v>144</v>
      </c>
      <c r="E121" s="11" t="s">
        <v>133</v>
      </c>
      <c r="F121" s="15">
        <v>81</v>
      </c>
      <c r="G121" s="11" t="s">
        <v>144</v>
      </c>
      <c r="H121" s="11" t="s">
        <v>133</v>
      </c>
      <c r="I121" s="17">
        <v>83.1</v>
      </c>
      <c r="J121" s="6">
        <v>2.1</v>
      </c>
      <c r="K121" s="7">
        <v>0</v>
      </c>
      <c r="L121" s="50" t="str">
        <f>VLOOKUP(G121,[1]가동지구!$G$7:$O$355,8,0)</f>
        <v>영*군</v>
      </c>
      <c r="M121" s="51" t="str">
        <f>VLOOKUP(G121,[1]가동지구!$G$7:$O$355,9,0)</f>
        <v xml:space="preserve"> </v>
      </c>
    </row>
    <row r="122" spans="1:13" x14ac:dyDescent="0.3">
      <c r="A122" s="20">
        <v>116</v>
      </c>
      <c r="B122" s="11" t="s">
        <v>19</v>
      </c>
      <c r="C122" s="11" t="s">
        <v>20</v>
      </c>
      <c r="D122" s="11" t="s">
        <v>145</v>
      </c>
      <c r="E122" s="11" t="s">
        <v>111</v>
      </c>
      <c r="F122" s="15">
        <v>2166</v>
      </c>
      <c r="G122" s="11" t="s">
        <v>145</v>
      </c>
      <c r="H122" s="11" t="s">
        <v>111</v>
      </c>
      <c r="I122" s="17">
        <v>2166</v>
      </c>
      <c r="J122" s="6">
        <v>0</v>
      </c>
      <c r="K122" s="7">
        <v>0</v>
      </c>
      <c r="L122" s="50" t="str">
        <f>VLOOKUP(G122,[1]가동지구!$G$7:$O$355,8,0)</f>
        <v>국****)</v>
      </c>
      <c r="M122" s="51" t="str">
        <f>VLOOKUP(G122,[1]가동지구!$G$7:$O$355,9,0)</f>
        <v xml:space="preserve"> </v>
      </c>
    </row>
    <row r="123" spans="1:13" x14ac:dyDescent="0.3">
      <c r="A123" s="20">
        <v>117</v>
      </c>
      <c r="B123" s="11" t="s">
        <v>19</v>
      </c>
      <c r="C123" s="11" t="s">
        <v>20</v>
      </c>
      <c r="D123" s="11" t="s">
        <v>146</v>
      </c>
      <c r="E123" s="11" t="s">
        <v>49</v>
      </c>
      <c r="F123" s="15">
        <v>38</v>
      </c>
      <c r="G123" s="11" t="s">
        <v>146</v>
      </c>
      <c r="H123" s="11" t="s">
        <v>49</v>
      </c>
      <c r="I123" s="17">
        <v>38.4</v>
      </c>
      <c r="J123" s="6">
        <v>0.4</v>
      </c>
      <c r="K123" s="7">
        <v>0</v>
      </c>
      <c r="L123" s="50" t="str">
        <f>VLOOKUP(G123,[1]가동지구!$G$7:$O$355,8,0)</f>
        <v>영*군</v>
      </c>
      <c r="M123" s="51" t="str">
        <f>VLOOKUP(G123,[1]가동지구!$G$7:$O$355,9,0)</f>
        <v xml:space="preserve"> </v>
      </c>
    </row>
    <row r="124" spans="1:13" x14ac:dyDescent="0.3">
      <c r="A124" s="20">
        <v>118</v>
      </c>
      <c r="B124" s="11" t="s">
        <v>19</v>
      </c>
      <c r="C124" s="11" t="s">
        <v>20</v>
      </c>
      <c r="D124" s="11" t="s">
        <v>147</v>
      </c>
      <c r="E124" s="11" t="s">
        <v>49</v>
      </c>
      <c r="F124" s="15">
        <v>128</v>
      </c>
      <c r="G124" s="11" t="s">
        <v>147</v>
      </c>
      <c r="H124" s="11" t="s">
        <v>49</v>
      </c>
      <c r="I124" s="17">
        <v>129.19999999999999</v>
      </c>
      <c r="J124" s="6">
        <v>1.2</v>
      </c>
      <c r="K124" s="7">
        <v>0</v>
      </c>
      <c r="L124" s="50" t="str">
        <f>VLOOKUP(G124,[1]가동지구!$G$7:$O$355,8,0)</f>
        <v>영*군</v>
      </c>
      <c r="M124" s="51" t="str">
        <f>VLOOKUP(G124,[1]가동지구!$G$7:$O$355,9,0)</f>
        <v xml:space="preserve"> </v>
      </c>
    </row>
    <row r="125" spans="1:13" x14ac:dyDescent="0.3">
      <c r="A125" s="20">
        <v>119</v>
      </c>
      <c r="B125" s="11" t="s">
        <v>19</v>
      </c>
      <c r="C125" s="11" t="s">
        <v>20</v>
      </c>
      <c r="D125" s="11" t="s">
        <v>148</v>
      </c>
      <c r="E125" s="11" t="s">
        <v>49</v>
      </c>
      <c r="F125" s="15">
        <v>1252</v>
      </c>
      <c r="G125" s="11" t="s">
        <v>148</v>
      </c>
      <c r="H125" s="11" t="s">
        <v>49</v>
      </c>
      <c r="I125" s="17">
        <v>1262.7</v>
      </c>
      <c r="J125" s="6">
        <v>10.7</v>
      </c>
      <c r="K125" s="7">
        <v>0</v>
      </c>
      <c r="L125" s="50" t="str">
        <f>VLOOKUP(G125,[1]가동지구!$G$7:$O$355,8,0)</f>
        <v>영*군</v>
      </c>
      <c r="M125" s="51" t="str">
        <f>VLOOKUP(G125,[1]가동지구!$G$7:$O$355,9,0)</f>
        <v xml:space="preserve"> </v>
      </c>
    </row>
    <row r="126" spans="1:13" ht="24" x14ac:dyDescent="0.3">
      <c r="A126" s="20">
        <v>120</v>
      </c>
      <c r="B126" s="11" t="s">
        <v>19</v>
      </c>
      <c r="C126" s="11" t="s">
        <v>20</v>
      </c>
      <c r="D126" s="11" t="s">
        <v>149</v>
      </c>
      <c r="E126" s="11" t="s">
        <v>133</v>
      </c>
      <c r="F126" s="15">
        <v>98</v>
      </c>
      <c r="G126" s="11" t="s">
        <v>149</v>
      </c>
      <c r="H126" s="11" t="s">
        <v>133</v>
      </c>
      <c r="I126" s="17">
        <v>100.9</v>
      </c>
      <c r="J126" s="6">
        <v>2.9</v>
      </c>
      <c r="K126" s="7">
        <v>0</v>
      </c>
      <c r="L126" s="50" t="str">
        <f>VLOOKUP(G126,[1]가동지구!$G$7:$O$355,8,0)</f>
        <v>영*군</v>
      </c>
      <c r="M126" s="51" t="str">
        <f>VLOOKUP(G126,[1]가동지구!$G$7:$O$355,9,0)</f>
        <v xml:space="preserve"> </v>
      </c>
    </row>
    <row r="127" spans="1:13" ht="24" x14ac:dyDescent="0.3">
      <c r="A127" s="20">
        <v>121</v>
      </c>
      <c r="B127" s="11" t="s">
        <v>19</v>
      </c>
      <c r="C127" s="11" t="s">
        <v>20</v>
      </c>
      <c r="D127" s="11" t="s">
        <v>150</v>
      </c>
      <c r="E127" s="11" t="s">
        <v>133</v>
      </c>
      <c r="F127" s="15">
        <v>655</v>
      </c>
      <c r="G127" s="11" t="s">
        <v>150</v>
      </c>
      <c r="H127" s="11" t="s">
        <v>133</v>
      </c>
      <c r="I127" s="17">
        <v>672.5</v>
      </c>
      <c r="J127" s="6">
        <v>17.5</v>
      </c>
      <c r="K127" s="7">
        <v>0</v>
      </c>
      <c r="L127" s="50" t="str">
        <f>VLOOKUP(G127,[1]가동지구!$G$7:$O$355,8,0)</f>
        <v>영*군</v>
      </c>
      <c r="M127" s="51" t="str">
        <f>VLOOKUP(G127,[1]가동지구!$G$7:$O$355,9,0)</f>
        <v xml:space="preserve"> </v>
      </c>
    </row>
    <row r="128" spans="1:13" x14ac:dyDescent="0.3">
      <c r="A128" s="20">
        <v>122</v>
      </c>
      <c r="B128" s="11" t="s">
        <v>19</v>
      </c>
      <c r="C128" s="11" t="s">
        <v>20</v>
      </c>
      <c r="D128" s="11" t="s">
        <v>151</v>
      </c>
      <c r="E128" s="11" t="s">
        <v>111</v>
      </c>
      <c r="F128" s="15">
        <v>23</v>
      </c>
      <c r="G128" s="11" t="s">
        <v>151</v>
      </c>
      <c r="H128" s="11" t="s">
        <v>111</v>
      </c>
      <c r="I128" s="17">
        <v>23.2</v>
      </c>
      <c r="J128" s="6">
        <v>0.2</v>
      </c>
      <c r="K128" s="7">
        <v>0</v>
      </c>
      <c r="L128" s="50" t="str">
        <f>VLOOKUP(G128,[1]가동지구!$G$7:$O$355,8,0)</f>
        <v>영*군</v>
      </c>
      <c r="M128" s="51" t="str">
        <f>VLOOKUP(G128,[1]가동지구!$G$7:$O$355,9,0)</f>
        <v xml:space="preserve"> </v>
      </c>
    </row>
    <row r="129" spans="1:13" x14ac:dyDescent="0.3">
      <c r="A129" s="20">
        <v>123</v>
      </c>
      <c r="B129" s="11" t="s">
        <v>19</v>
      </c>
      <c r="C129" s="11" t="s">
        <v>20</v>
      </c>
      <c r="D129" s="11" t="s">
        <v>152</v>
      </c>
      <c r="E129" s="11" t="s">
        <v>111</v>
      </c>
      <c r="F129" s="15">
        <v>215</v>
      </c>
      <c r="G129" s="11" t="s">
        <v>152</v>
      </c>
      <c r="H129" s="11" t="s">
        <v>111</v>
      </c>
      <c r="I129" s="17">
        <v>193</v>
      </c>
      <c r="J129" s="6">
        <v>0</v>
      </c>
      <c r="K129" s="7">
        <v>22</v>
      </c>
      <c r="L129" s="50" t="str">
        <f>VLOOKUP(G129,[1]가동지구!$G$7:$O$355,8,0)</f>
        <v>영*군</v>
      </c>
      <c r="M129" s="51" t="str">
        <f>VLOOKUP(G129,[1]가동지구!$G$7:$O$355,9,0)</f>
        <v xml:space="preserve"> </v>
      </c>
    </row>
    <row r="130" spans="1:13" x14ac:dyDescent="0.3">
      <c r="A130" s="20">
        <v>124</v>
      </c>
      <c r="B130" s="11" t="s">
        <v>19</v>
      </c>
      <c r="C130" s="11" t="s">
        <v>20</v>
      </c>
      <c r="D130" s="11" t="s">
        <v>153</v>
      </c>
      <c r="E130" s="11" t="s">
        <v>131</v>
      </c>
      <c r="F130" s="15">
        <v>149</v>
      </c>
      <c r="G130" s="11" t="s">
        <v>153</v>
      </c>
      <c r="H130" s="11" t="s">
        <v>131</v>
      </c>
      <c r="I130" s="17">
        <v>146.80000000000001</v>
      </c>
      <c r="J130" s="6">
        <v>0</v>
      </c>
      <c r="K130" s="7">
        <v>2.2000000000000002</v>
      </c>
      <c r="L130" s="50" t="str">
        <f>VLOOKUP(G130,[1]가동지구!$G$7:$O$355,8,0)</f>
        <v>영*군</v>
      </c>
      <c r="M130" s="51" t="str">
        <f>VLOOKUP(G130,[1]가동지구!$G$7:$O$355,9,0)</f>
        <v xml:space="preserve"> </v>
      </c>
    </row>
    <row r="131" spans="1:13" x14ac:dyDescent="0.3">
      <c r="A131" s="20">
        <v>125</v>
      </c>
      <c r="B131" s="11" t="s">
        <v>19</v>
      </c>
      <c r="C131" s="11" t="s">
        <v>20</v>
      </c>
      <c r="D131" s="11" t="s">
        <v>154</v>
      </c>
      <c r="E131" s="11" t="s">
        <v>111</v>
      </c>
      <c r="F131" s="15">
        <v>34</v>
      </c>
      <c r="G131" s="11" t="s">
        <v>154</v>
      </c>
      <c r="H131" s="11" t="s">
        <v>111</v>
      </c>
      <c r="I131" s="17">
        <v>34.200000000000003</v>
      </c>
      <c r="J131" s="6">
        <v>0.2</v>
      </c>
      <c r="K131" s="7">
        <v>0</v>
      </c>
      <c r="L131" s="50" t="str">
        <f>VLOOKUP(G131,[1]가동지구!$G$7:$O$355,8,0)</f>
        <v>영*군</v>
      </c>
      <c r="M131" s="51" t="str">
        <f>VLOOKUP(G131,[1]가동지구!$G$7:$O$355,9,0)</f>
        <v xml:space="preserve"> </v>
      </c>
    </row>
    <row r="132" spans="1:13" ht="24" x14ac:dyDescent="0.3">
      <c r="A132" s="20">
        <v>126</v>
      </c>
      <c r="B132" s="11" t="s">
        <v>19</v>
      </c>
      <c r="C132" s="11" t="s">
        <v>20</v>
      </c>
      <c r="D132" s="11" t="s">
        <v>155</v>
      </c>
      <c r="E132" s="11" t="s">
        <v>49</v>
      </c>
      <c r="F132" s="15">
        <v>2614</v>
      </c>
      <c r="G132" s="11" t="s">
        <v>155</v>
      </c>
      <c r="H132" s="11" t="s">
        <v>49</v>
      </c>
      <c r="I132" s="17">
        <v>1901</v>
      </c>
      <c r="J132" s="6">
        <v>0</v>
      </c>
      <c r="K132" s="7">
        <v>713</v>
      </c>
      <c r="L132" s="50" t="str">
        <f>VLOOKUP(G132,[1]가동지구!$G$7:$O$355,8,0)</f>
        <v>정*형</v>
      </c>
      <c r="M132" s="51" t="str">
        <f>VLOOKUP(G132,[1]가동지구!$G$7:$O$355,9,0)</f>
        <v xml:space="preserve">충청북도 영동군 양강면 가동길 ***  </v>
      </c>
    </row>
    <row r="133" spans="1:13" x14ac:dyDescent="0.3">
      <c r="A133" s="20">
        <v>127</v>
      </c>
      <c r="B133" s="11" t="s">
        <v>19</v>
      </c>
      <c r="C133" s="11" t="s">
        <v>20</v>
      </c>
      <c r="D133" s="11" t="s">
        <v>156</v>
      </c>
      <c r="E133" s="11" t="s">
        <v>44</v>
      </c>
      <c r="F133" s="15">
        <v>713</v>
      </c>
      <c r="G133" s="47">
        <v>388</v>
      </c>
      <c r="H133" s="11" t="s">
        <v>44</v>
      </c>
      <c r="I133" s="17">
        <v>713</v>
      </c>
      <c r="J133" s="6">
        <v>0</v>
      </c>
      <c r="K133" s="7">
        <v>0</v>
      </c>
      <c r="L133" s="50" t="str">
        <f>VLOOKUP(G133,[1]가동지구!$G$7:$O$355,8,0)</f>
        <v>박*용</v>
      </c>
      <c r="M133" s="51" t="str">
        <f>VLOOKUP(G133,[1]가동지구!$G$7:$O$355,9,0)</f>
        <v xml:space="preserve">충청북도 영동군 양강면 가동길 **  </v>
      </c>
    </row>
    <row r="134" spans="1:13" x14ac:dyDescent="0.3">
      <c r="A134" s="20">
        <v>128</v>
      </c>
      <c r="B134" s="11" t="s">
        <v>19</v>
      </c>
      <c r="C134" s="11" t="s">
        <v>20</v>
      </c>
      <c r="D134" s="11" t="s">
        <v>157</v>
      </c>
      <c r="E134" s="11" t="s">
        <v>131</v>
      </c>
      <c r="F134" s="15">
        <v>546</v>
      </c>
      <c r="G134" s="11" t="s">
        <v>157</v>
      </c>
      <c r="H134" s="11" t="s">
        <v>131</v>
      </c>
      <c r="I134" s="17">
        <v>540</v>
      </c>
      <c r="J134" s="6">
        <v>0</v>
      </c>
      <c r="K134" s="7">
        <v>6</v>
      </c>
      <c r="L134" s="50" t="str">
        <f>VLOOKUP(G134,[1]가동지구!$G$7:$O$355,8,0)</f>
        <v>영*군</v>
      </c>
      <c r="M134" s="51" t="str">
        <f>VLOOKUP(G134,[1]가동지구!$G$7:$O$355,9,0)</f>
        <v xml:space="preserve"> </v>
      </c>
    </row>
    <row r="135" spans="1:13" x14ac:dyDescent="0.3">
      <c r="A135" s="20">
        <v>129</v>
      </c>
      <c r="B135" s="11" t="s">
        <v>19</v>
      </c>
      <c r="C135" s="11" t="s">
        <v>20</v>
      </c>
      <c r="D135" s="11" t="s">
        <v>158</v>
      </c>
      <c r="E135" s="11" t="s">
        <v>131</v>
      </c>
      <c r="F135" s="15">
        <v>629</v>
      </c>
      <c r="G135" s="11" t="s">
        <v>158</v>
      </c>
      <c r="H135" s="11" t="s">
        <v>131</v>
      </c>
      <c r="I135" s="17">
        <v>614.5</v>
      </c>
      <c r="J135" s="6">
        <v>0</v>
      </c>
      <c r="K135" s="7">
        <v>14.5</v>
      </c>
      <c r="L135" s="50" t="str">
        <f>VLOOKUP(G135,[1]가동지구!$G$7:$O$355,8,0)</f>
        <v>영*군</v>
      </c>
      <c r="M135" s="51" t="str">
        <f>VLOOKUP(G135,[1]가동지구!$G$7:$O$355,9,0)</f>
        <v xml:space="preserve"> </v>
      </c>
    </row>
    <row r="136" spans="1:13" ht="24" x14ac:dyDescent="0.3">
      <c r="A136" s="20">
        <v>130</v>
      </c>
      <c r="B136" s="11" t="s">
        <v>19</v>
      </c>
      <c r="C136" s="11" t="s">
        <v>20</v>
      </c>
      <c r="D136" s="11" t="s">
        <v>159</v>
      </c>
      <c r="E136" s="11" t="s">
        <v>22</v>
      </c>
      <c r="F136" s="15">
        <v>678</v>
      </c>
      <c r="G136" s="47">
        <v>411</v>
      </c>
      <c r="H136" s="11" t="s">
        <v>22</v>
      </c>
      <c r="I136" s="17">
        <v>987</v>
      </c>
      <c r="J136" s="6">
        <v>309</v>
      </c>
      <c r="K136" s="7">
        <v>0</v>
      </c>
      <c r="L136" s="50" t="str">
        <f>VLOOKUP(G136,[1]가동지구!$G$7:$O$355,8,0)</f>
        <v>왕*현</v>
      </c>
      <c r="M136" s="51" t="str">
        <f>VLOOKUP(G136,[1]가동지구!$G$7:$O$355,9,0)</f>
        <v>충청북도 영동군 영동읍 상부용로 ** ***동 ****호</v>
      </c>
    </row>
    <row r="137" spans="1:13" x14ac:dyDescent="0.3">
      <c r="A137" s="20">
        <v>131</v>
      </c>
      <c r="B137" s="11" t="s">
        <v>19</v>
      </c>
      <c r="C137" s="11" t="s">
        <v>20</v>
      </c>
      <c r="D137" s="11" t="s">
        <v>160</v>
      </c>
      <c r="E137" s="11" t="s">
        <v>131</v>
      </c>
      <c r="F137" s="15">
        <v>178</v>
      </c>
      <c r="G137" s="11" t="s">
        <v>160</v>
      </c>
      <c r="H137" s="11" t="s">
        <v>131</v>
      </c>
      <c r="I137" s="17">
        <v>175.3</v>
      </c>
      <c r="J137" s="6">
        <v>0</v>
      </c>
      <c r="K137" s="7">
        <v>2.7</v>
      </c>
      <c r="L137" s="50" t="str">
        <f>VLOOKUP(G137,[1]가동지구!$G$7:$O$355,8,0)</f>
        <v>영*군</v>
      </c>
      <c r="M137" s="51" t="str">
        <f>VLOOKUP(G137,[1]가동지구!$G$7:$O$355,9,0)</f>
        <v xml:space="preserve"> </v>
      </c>
    </row>
    <row r="138" spans="1:13" x14ac:dyDescent="0.3">
      <c r="A138" s="20">
        <v>132</v>
      </c>
      <c r="B138" s="11" t="s">
        <v>19</v>
      </c>
      <c r="C138" s="11" t="s">
        <v>20</v>
      </c>
      <c r="D138" s="11" t="s">
        <v>161</v>
      </c>
      <c r="E138" s="11" t="s">
        <v>131</v>
      </c>
      <c r="F138" s="15">
        <v>284</v>
      </c>
      <c r="G138" s="11" t="s">
        <v>161</v>
      </c>
      <c r="H138" s="11" t="s">
        <v>131</v>
      </c>
      <c r="I138" s="17">
        <v>202.4</v>
      </c>
      <c r="J138" s="6">
        <v>0</v>
      </c>
      <c r="K138" s="7">
        <v>81.599999999999994</v>
      </c>
      <c r="L138" s="50" t="str">
        <f>VLOOKUP(G138,[1]가동지구!$G$7:$O$355,8,0)</f>
        <v>영*군</v>
      </c>
      <c r="M138" s="51" t="str">
        <f>VLOOKUP(G138,[1]가동지구!$G$7:$O$355,9,0)</f>
        <v xml:space="preserve"> </v>
      </c>
    </row>
    <row r="139" spans="1:13" x14ac:dyDescent="0.3">
      <c r="A139" s="20">
        <v>133</v>
      </c>
      <c r="B139" s="11" t="s">
        <v>19</v>
      </c>
      <c r="C139" s="11" t="s">
        <v>20</v>
      </c>
      <c r="D139" s="11" t="s">
        <v>162</v>
      </c>
      <c r="E139" s="11" t="s">
        <v>131</v>
      </c>
      <c r="F139" s="15">
        <v>146</v>
      </c>
      <c r="G139" s="11" t="s">
        <v>162</v>
      </c>
      <c r="H139" s="11" t="s">
        <v>131</v>
      </c>
      <c r="I139" s="17">
        <v>124.4</v>
      </c>
      <c r="J139" s="6">
        <v>0</v>
      </c>
      <c r="K139" s="7">
        <v>21.6</v>
      </c>
      <c r="L139" s="50" t="str">
        <f>VLOOKUP(G139,[1]가동지구!$G$7:$O$355,8,0)</f>
        <v>영*군</v>
      </c>
      <c r="M139" s="51" t="str">
        <f>VLOOKUP(G139,[1]가동지구!$G$7:$O$355,9,0)</f>
        <v xml:space="preserve"> </v>
      </c>
    </row>
    <row r="140" spans="1:13" x14ac:dyDescent="0.3">
      <c r="A140" s="20">
        <v>134</v>
      </c>
      <c r="B140" s="11" t="s">
        <v>19</v>
      </c>
      <c r="C140" s="11" t="s">
        <v>20</v>
      </c>
      <c r="D140" s="11" t="s">
        <v>163</v>
      </c>
      <c r="E140" s="11" t="s">
        <v>22</v>
      </c>
      <c r="F140" s="15">
        <v>343</v>
      </c>
      <c r="G140" s="47">
        <v>412</v>
      </c>
      <c r="H140" s="11" t="s">
        <v>22</v>
      </c>
      <c r="I140" s="17">
        <v>304.7</v>
      </c>
      <c r="J140" s="6">
        <v>0</v>
      </c>
      <c r="K140" s="7">
        <v>38.299999999999997</v>
      </c>
      <c r="L140" s="50" t="str">
        <f>VLOOKUP(G140,[1]가동지구!$G$7:$O$355,8,0)</f>
        <v>영*군</v>
      </c>
      <c r="M140" s="51" t="str">
        <f>VLOOKUP(G140,[1]가동지구!$G$7:$O$355,9,0)</f>
        <v xml:space="preserve"> </v>
      </c>
    </row>
    <row r="141" spans="1:13" x14ac:dyDescent="0.3">
      <c r="A141" s="20">
        <v>135</v>
      </c>
      <c r="B141" s="11" t="s">
        <v>19</v>
      </c>
      <c r="C141" s="11" t="s">
        <v>20</v>
      </c>
      <c r="D141" s="11" t="s">
        <v>164</v>
      </c>
      <c r="E141" s="11" t="s">
        <v>22</v>
      </c>
      <c r="F141" s="15">
        <v>355</v>
      </c>
      <c r="G141" s="11" t="s">
        <v>164</v>
      </c>
      <c r="H141" s="11" t="s">
        <v>22</v>
      </c>
      <c r="I141" s="17">
        <v>356.4</v>
      </c>
      <c r="J141" s="6">
        <v>1.4</v>
      </c>
      <c r="K141" s="7">
        <v>0</v>
      </c>
      <c r="L141" s="50" t="str">
        <f>VLOOKUP(G141,[1]가동지구!$G$7:$O$355,8,0)</f>
        <v>영*군</v>
      </c>
      <c r="M141" s="51" t="str">
        <f>VLOOKUP(G141,[1]가동지구!$G$7:$O$355,9,0)</f>
        <v xml:space="preserve"> </v>
      </c>
    </row>
    <row r="142" spans="1:13" ht="24" x14ac:dyDescent="0.3">
      <c r="A142" s="20">
        <v>136</v>
      </c>
      <c r="B142" s="11" t="s">
        <v>19</v>
      </c>
      <c r="C142" s="11" t="s">
        <v>20</v>
      </c>
      <c r="D142" s="11" t="s">
        <v>165</v>
      </c>
      <c r="E142" s="11" t="s">
        <v>22</v>
      </c>
      <c r="F142" s="15">
        <v>643</v>
      </c>
      <c r="G142" s="47">
        <v>413</v>
      </c>
      <c r="H142" s="11" t="s">
        <v>22</v>
      </c>
      <c r="I142" s="17">
        <v>643</v>
      </c>
      <c r="J142" s="6">
        <v>0</v>
      </c>
      <c r="K142" s="7">
        <v>0</v>
      </c>
      <c r="L142" s="50" t="str">
        <f>VLOOKUP(G142,[1]가동지구!$G$7:$O$355,8,0)</f>
        <v>장*덕</v>
      </c>
      <c r="M142" s="51" t="str">
        <f>VLOOKUP(G142,[1]가동지구!$G$7:$O$355,9,0)</f>
        <v xml:space="preserve">충청남도 천안시 서북구 성거읍 송남*길 *  </v>
      </c>
    </row>
    <row r="143" spans="1:13" x14ac:dyDescent="0.3">
      <c r="A143" s="20">
        <v>137</v>
      </c>
      <c r="B143" s="11" t="s">
        <v>19</v>
      </c>
      <c r="C143" s="11" t="s">
        <v>20</v>
      </c>
      <c r="D143" s="11" t="s">
        <v>166</v>
      </c>
      <c r="E143" s="11" t="s">
        <v>22</v>
      </c>
      <c r="F143" s="15">
        <v>279</v>
      </c>
      <c r="G143" s="11" t="s">
        <v>166</v>
      </c>
      <c r="H143" s="11" t="s">
        <v>22</v>
      </c>
      <c r="I143" s="17">
        <v>292.89999999999998</v>
      </c>
      <c r="J143" s="6">
        <v>13.9</v>
      </c>
      <c r="K143" s="7">
        <v>0</v>
      </c>
      <c r="L143" s="50" t="str">
        <f>VLOOKUP(G143,[1]가동지구!$G$7:$O$355,8,0)</f>
        <v>영*군</v>
      </c>
      <c r="M143" s="51" t="str">
        <f>VLOOKUP(G143,[1]가동지구!$G$7:$O$355,9,0)</f>
        <v xml:space="preserve"> </v>
      </c>
    </row>
    <row r="144" spans="1:13" x14ac:dyDescent="0.3">
      <c r="A144" s="20">
        <v>138</v>
      </c>
      <c r="B144" s="11" t="s">
        <v>19</v>
      </c>
      <c r="C144" s="11" t="s">
        <v>20</v>
      </c>
      <c r="D144" s="11" t="s">
        <v>167</v>
      </c>
      <c r="E144" s="11" t="s">
        <v>22</v>
      </c>
      <c r="F144" s="15">
        <v>66</v>
      </c>
      <c r="G144" s="11" t="s">
        <v>167</v>
      </c>
      <c r="H144" s="11" t="s">
        <v>22</v>
      </c>
      <c r="I144" s="17">
        <v>74.2</v>
      </c>
      <c r="J144" s="6">
        <v>8.1999999999999993</v>
      </c>
      <c r="K144" s="7">
        <v>0</v>
      </c>
      <c r="L144" s="50" t="str">
        <f>VLOOKUP(G144,[1]가동지구!$G$7:$O$355,8,0)</f>
        <v>영*군</v>
      </c>
      <c r="M144" s="51" t="str">
        <f>VLOOKUP(G144,[1]가동지구!$G$7:$O$355,9,0)</f>
        <v xml:space="preserve"> </v>
      </c>
    </row>
    <row r="145" spans="1:13" ht="24" x14ac:dyDescent="0.3">
      <c r="A145" s="20">
        <v>139</v>
      </c>
      <c r="B145" s="11" t="s">
        <v>19</v>
      </c>
      <c r="C145" s="11" t="s">
        <v>20</v>
      </c>
      <c r="D145" s="11" t="s">
        <v>168</v>
      </c>
      <c r="E145" s="11" t="s">
        <v>22</v>
      </c>
      <c r="F145" s="15">
        <v>611</v>
      </c>
      <c r="G145" s="47">
        <v>414</v>
      </c>
      <c r="H145" s="11" t="s">
        <v>22</v>
      </c>
      <c r="I145" s="17">
        <v>611</v>
      </c>
      <c r="J145" s="6">
        <v>0</v>
      </c>
      <c r="K145" s="7">
        <v>0</v>
      </c>
      <c r="L145" s="50" t="str">
        <f>VLOOKUP(G145,[1]가동지구!$G$7:$O$355,8,0)</f>
        <v>김*금</v>
      </c>
      <c r="M145" s="51" t="str">
        <f>VLOOKUP(G145,[1]가동지구!$G$7:$O$355,9,0)</f>
        <v xml:space="preserve">충청북도 영동군 양강면 두릉*길 **  </v>
      </c>
    </row>
    <row r="146" spans="1:13" x14ac:dyDescent="0.3">
      <c r="A146" s="20">
        <v>140</v>
      </c>
      <c r="B146" s="11" t="s">
        <v>19</v>
      </c>
      <c r="C146" s="11" t="s">
        <v>20</v>
      </c>
      <c r="D146" s="11" t="s">
        <v>169</v>
      </c>
      <c r="E146" s="11" t="s">
        <v>22</v>
      </c>
      <c r="F146" s="15">
        <v>745</v>
      </c>
      <c r="G146" s="11" t="s">
        <v>169</v>
      </c>
      <c r="H146" s="11" t="s">
        <v>22</v>
      </c>
      <c r="I146" s="17">
        <v>774.2</v>
      </c>
      <c r="J146" s="6">
        <v>29.2</v>
      </c>
      <c r="K146" s="7">
        <v>0</v>
      </c>
      <c r="L146" s="50" t="str">
        <f>VLOOKUP(G146,[1]가동지구!$G$7:$O$355,8,0)</f>
        <v>영*군</v>
      </c>
      <c r="M146" s="51" t="str">
        <f>VLOOKUP(G146,[1]가동지구!$G$7:$O$355,9,0)</f>
        <v xml:space="preserve"> </v>
      </c>
    </row>
    <row r="147" spans="1:13" x14ac:dyDescent="0.3">
      <c r="A147" s="20">
        <v>141</v>
      </c>
      <c r="B147" s="11" t="s">
        <v>19</v>
      </c>
      <c r="C147" s="11" t="s">
        <v>20</v>
      </c>
      <c r="D147" s="11" t="s">
        <v>170</v>
      </c>
      <c r="E147" s="11" t="s">
        <v>131</v>
      </c>
      <c r="F147" s="15">
        <v>80</v>
      </c>
      <c r="G147" s="11" t="s">
        <v>170</v>
      </c>
      <c r="H147" s="11" t="s">
        <v>131</v>
      </c>
      <c r="I147" s="17">
        <v>89.1</v>
      </c>
      <c r="J147" s="6">
        <v>9.1</v>
      </c>
      <c r="K147" s="7">
        <v>0</v>
      </c>
      <c r="L147" s="50" t="str">
        <f>VLOOKUP(G147,[1]가동지구!$G$7:$O$355,8,0)</f>
        <v>영*군</v>
      </c>
      <c r="M147" s="51" t="str">
        <f>VLOOKUP(G147,[1]가동지구!$G$7:$O$355,9,0)</f>
        <v xml:space="preserve"> </v>
      </c>
    </row>
    <row r="148" spans="1:13" ht="24" x14ac:dyDescent="0.3">
      <c r="A148" s="20">
        <v>142</v>
      </c>
      <c r="B148" s="11" t="s">
        <v>19</v>
      </c>
      <c r="C148" s="11" t="s">
        <v>20</v>
      </c>
      <c r="D148" s="11" t="s">
        <v>171</v>
      </c>
      <c r="E148" s="11" t="s">
        <v>22</v>
      </c>
      <c r="F148" s="15">
        <v>161</v>
      </c>
      <c r="G148" s="11" t="s">
        <v>171</v>
      </c>
      <c r="H148" s="11" t="s">
        <v>22</v>
      </c>
      <c r="I148" s="17">
        <v>161</v>
      </c>
      <c r="J148" s="6">
        <v>0</v>
      </c>
      <c r="K148" s="7">
        <v>0</v>
      </c>
      <c r="L148" s="50" t="str">
        <f>VLOOKUP(G148,[1]가동지구!$G$7:$O$355,8,0)</f>
        <v>김*금</v>
      </c>
      <c r="M148" s="51" t="str">
        <f>VLOOKUP(G148,[1]가동지구!$G$7:$O$355,9,0)</f>
        <v xml:space="preserve">충청북도 영동군 양강면 두릉*길 **  </v>
      </c>
    </row>
    <row r="149" spans="1:13" x14ac:dyDescent="0.3">
      <c r="A149" s="20">
        <v>143</v>
      </c>
      <c r="B149" s="11" t="s">
        <v>19</v>
      </c>
      <c r="C149" s="11" t="s">
        <v>20</v>
      </c>
      <c r="D149" s="11" t="s">
        <v>172</v>
      </c>
      <c r="E149" s="11" t="s">
        <v>22</v>
      </c>
      <c r="F149" s="15">
        <v>221</v>
      </c>
      <c r="G149" s="47">
        <v>433</v>
      </c>
      <c r="H149" s="11" t="s">
        <v>22</v>
      </c>
      <c r="I149" s="17">
        <v>221.4</v>
      </c>
      <c r="J149" s="6">
        <v>0.4</v>
      </c>
      <c r="K149" s="7">
        <v>0</v>
      </c>
      <c r="L149" s="50" t="str">
        <f>VLOOKUP(G149,[1]가동지구!$G$7:$O$355,8,0)</f>
        <v>영*군</v>
      </c>
      <c r="M149" s="51" t="str">
        <f>VLOOKUP(G149,[1]가동지구!$G$7:$O$355,9,0)</f>
        <v xml:space="preserve"> </v>
      </c>
    </row>
    <row r="150" spans="1:13" x14ac:dyDescent="0.3">
      <c r="A150" s="20">
        <v>144</v>
      </c>
      <c r="B150" s="11" t="s">
        <v>19</v>
      </c>
      <c r="C150" s="11" t="s">
        <v>20</v>
      </c>
      <c r="D150" s="11" t="s">
        <v>173</v>
      </c>
      <c r="E150" s="11" t="s">
        <v>22</v>
      </c>
      <c r="F150" s="15">
        <v>562</v>
      </c>
      <c r="G150" s="47">
        <v>434</v>
      </c>
      <c r="H150" s="11" t="s">
        <v>22</v>
      </c>
      <c r="I150" s="17">
        <v>201.1</v>
      </c>
      <c r="J150" s="6">
        <v>0</v>
      </c>
      <c r="K150" s="7">
        <v>360.9</v>
      </c>
      <c r="L150" s="50" t="str">
        <f>VLOOKUP(G150,[1]가동지구!$G$7:$O$355,8,0)</f>
        <v>영*군</v>
      </c>
      <c r="M150" s="51" t="str">
        <f>VLOOKUP(G150,[1]가동지구!$G$7:$O$355,9,0)</f>
        <v xml:space="preserve"> </v>
      </c>
    </row>
    <row r="151" spans="1:13" x14ac:dyDescent="0.3">
      <c r="A151" s="20">
        <v>145</v>
      </c>
      <c r="B151" s="11" t="s">
        <v>19</v>
      </c>
      <c r="C151" s="11" t="s">
        <v>20</v>
      </c>
      <c r="D151" s="11" t="s">
        <v>174</v>
      </c>
      <c r="E151" s="11" t="s">
        <v>22</v>
      </c>
      <c r="F151" s="15">
        <v>420</v>
      </c>
      <c r="G151" s="11" t="s">
        <v>174</v>
      </c>
      <c r="H151" s="11" t="s">
        <v>22</v>
      </c>
      <c r="I151" s="17">
        <v>433.1</v>
      </c>
      <c r="J151" s="6">
        <v>13.1</v>
      </c>
      <c r="K151" s="7">
        <v>0</v>
      </c>
      <c r="L151" s="50" t="str">
        <f>VLOOKUP(G151,[1]가동지구!$G$7:$O$355,8,0)</f>
        <v>영*군</v>
      </c>
      <c r="M151" s="51" t="str">
        <f>VLOOKUP(G151,[1]가동지구!$G$7:$O$355,9,0)</f>
        <v xml:space="preserve"> </v>
      </c>
    </row>
    <row r="152" spans="1:13" ht="24" x14ac:dyDescent="0.3">
      <c r="A152" s="20">
        <v>146</v>
      </c>
      <c r="B152" s="11" t="s">
        <v>19</v>
      </c>
      <c r="C152" s="11" t="s">
        <v>20</v>
      </c>
      <c r="D152" s="11" t="s">
        <v>175</v>
      </c>
      <c r="E152" s="11" t="s">
        <v>44</v>
      </c>
      <c r="F152" s="15">
        <v>2638</v>
      </c>
      <c r="G152" s="47">
        <v>435</v>
      </c>
      <c r="H152" s="11" t="s">
        <v>44</v>
      </c>
      <c r="I152" s="17">
        <v>2638</v>
      </c>
      <c r="J152" s="6">
        <v>0</v>
      </c>
      <c r="K152" s="7">
        <v>0</v>
      </c>
      <c r="L152" s="50" t="str">
        <f>VLOOKUP(G152,[1]가동지구!$G$7:$O$355,8,0)</f>
        <v>정*진</v>
      </c>
      <c r="M152" s="51" t="str">
        <f>VLOOKUP(G152,[1]가동지구!$G$7:$O$355,9,0)</f>
        <v>경기도 수원시 권선구 경수대로**번길 **  ***호</v>
      </c>
    </row>
    <row r="153" spans="1:13" x14ac:dyDescent="0.3">
      <c r="A153" s="20">
        <v>147</v>
      </c>
      <c r="B153" s="11" t="s">
        <v>19</v>
      </c>
      <c r="C153" s="11" t="s">
        <v>20</v>
      </c>
      <c r="D153" s="11" t="s">
        <v>176</v>
      </c>
      <c r="E153" s="11" t="s">
        <v>44</v>
      </c>
      <c r="F153" s="15">
        <v>185</v>
      </c>
      <c r="G153" s="11" t="s">
        <v>176</v>
      </c>
      <c r="H153" s="11" t="s">
        <v>44</v>
      </c>
      <c r="I153" s="17">
        <v>196.9</v>
      </c>
      <c r="J153" s="6">
        <v>11.9</v>
      </c>
      <c r="K153" s="7">
        <v>0</v>
      </c>
      <c r="L153" s="50" t="str">
        <f>VLOOKUP(G153,[1]가동지구!$G$7:$O$355,8,0)</f>
        <v>영*군</v>
      </c>
      <c r="M153" s="51" t="str">
        <f>VLOOKUP(G153,[1]가동지구!$G$7:$O$355,9,0)</f>
        <v xml:space="preserve"> </v>
      </c>
    </row>
    <row r="154" spans="1:13" x14ac:dyDescent="0.3">
      <c r="A154" s="20">
        <v>148</v>
      </c>
      <c r="B154" s="11" t="s">
        <v>19</v>
      </c>
      <c r="C154" s="11" t="s">
        <v>20</v>
      </c>
      <c r="D154" s="11" t="s">
        <v>177</v>
      </c>
      <c r="E154" s="11" t="s">
        <v>44</v>
      </c>
      <c r="F154" s="15">
        <v>380</v>
      </c>
      <c r="G154" s="11" t="s">
        <v>177</v>
      </c>
      <c r="H154" s="11" t="s">
        <v>44</v>
      </c>
      <c r="I154" s="17">
        <v>409.9</v>
      </c>
      <c r="J154" s="6">
        <v>29.9</v>
      </c>
      <c r="K154" s="7">
        <v>0</v>
      </c>
      <c r="L154" s="50" t="str">
        <f>VLOOKUP(G154,[1]가동지구!$G$7:$O$355,8,0)</f>
        <v>영*군</v>
      </c>
      <c r="M154" s="51" t="str">
        <f>VLOOKUP(G154,[1]가동지구!$G$7:$O$355,9,0)</f>
        <v xml:space="preserve"> </v>
      </c>
    </row>
    <row r="155" spans="1:13" ht="24" x14ac:dyDescent="0.3">
      <c r="A155" s="20">
        <v>149</v>
      </c>
      <c r="B155" s="11" t="s">
        <v>19</v>
      </c>
      <c r="C155" s="11" t="s">
        <v>20</v>
      </c>
      <c r="D155" s="11" t="s">
        <v>178</v>
      </c>
      <c r="E155" s="11" t="s">
        <v>49</v>
      </c>
      <c r="F155" s="15">
        <v>3207</v>
      </c>
      <c r="G155" s="47">
        <v>446</v>
      </c>
      <c r="H155" s="11" t="s">
        <v>49</v>
      </c>
      <c r="I155" s="17">
        <v>3194</v>
      </c>
      <c r="J155" s="6">
        <v>0</v>
      </c>
      <c r="K155" s="7">
        <v>13</v>
      </c>
      <c r="L155" s="50" t="str">
        <f>VLOOKUP(G155,[1]가동지구!$G$7:$O$355,8,0)</f>
        <v>오*순</v>
      </c>
      <c r="M155" s="51" t="str">
        <f>VLOOKUP(G155,[1]가동지구!$G$7:$O$355,9,0)</f>
        <v xml:space="preserve">충청북도 영동군 영동읍 학산영동로 ****  </v>
      </c>
    </row>
    <row r="156" spans="1:13" ht="24" x14ac:dyDescent="0.3">
      <c r="A156" s="20">
        <v>150</v>
      </c>
      <c r="B156" s="11" t="s">
        <v>19</v>
      </c>
      <c r="C156" s="11" t="s">
        <v>20</v>
      </c>
      <c r="D156" s="11" t="s">
        <v>179</v>
      </c>
      <c r="E156" s="11" t="s">
        <v>22</v>
      </c>
      <c r="F156" s="15">
        <v>264</v>
      </c>
      <c r="G156" s="47">
        <v>447</v>
      </c>
      <c r="H156" s="11" t="s">
        <v>22</v>
      </c>
      <c r="I156" s="17">
        <v>264</v>
      </c>
      <c r="J156" s="6">
        <v>0</v>
      </c>
      <c r="K156" s="7">
        <v>0</v>
      </c>
      <c r="L156" s="50" t="str">
        <f>VLOOKUP(G156,[1]가동지구!$G$7:$O$355,8,0)</f>
        <v>오*순</v>
      </c>
      <c r="M156" s="51" t="str">
        <f>VLOOKUP(G156,[1]가동지구!$G$7:$O$355,9,0)</f>
        <v xml:space="preserve">충청북도 영동군 영동읍 학산영동로 ****  </v>
      </c>
    </row>
    <row r="157" spans="1:13" x14ac:dyDescent="0.3">
      <c r="A157" s="20">
        <v>151</v>
      </c>
      <c r="B157" s="11" t="s">
        <v>19</v>
      </c>
      <c r="C157" s="11" t="s">
        <v>20</v>
      </c>
      <c r="D157" s="11" t="s">
        <v>180</v>
      </c>
      <c r="E157" s="11" t="s">
        <v>22</v>
      </c>
      <c r="F157" s="15">
        <v>460</v>
      </c>
      <c r="G157" s="11" t="s">
        <v>180</v>
      </c>
      <c r="H157" s="11" t="s">
        <v>22</v>
      </c>
      <c r="I157" s="17">
        <v>428.3</v>
      </c>
      <c r="J157" s="6">
        <v>0</v>
      </c>
      <c r="K157" s="7">
        <v>31.7</v>
      </c>
      <c r="L157" s="50" t="str">
        <f>VLOOKUP(G157,[1]가동지구!$G$7:$O$355,8,0)</f>
        <v>영*군</v>
      </c>
      <c r="M157" s="51" t="str">
        <f>VLOOKUP(G157,[1]가동지구!$G$7:$O$355,9,0)</f>
        <v xml:space="preserve"> </v>
      </c>
    </row>
    <row r="158" spans="1:13" ht="24" x14ac:dyDescent="0.3">
      <c r="A158" s="20">
        <v>152</v>
      </c>
      <c r="B158" s="11" t="s">
        <v>19</v>
      </c>
      <c r="C158" s="11" t="s">
        <v>20</v>
      </c>
      <c r="D158" s="11" t="s">
        <v>181</v>
      </c>
      <c r="E158" s="11" t="s">
        <v>22</v>
      </c>
      <c r="F158" s="15">
        <v>60</v>
      </c>
      <c r="G158" s="47">
        <v>449</v>
      </c>
      <c r="H158" s="11" t="s">
        <v>22</v>
      </c>
      <c r="I158" s="17">
        <v>60</v>
      </c>
      <c r="J158" s="6">
        <v>0</v>
      </c>
      <c r="K158" s="7">
        <v>0</v>
      </c>
      <c r="L158" s="50" t="str">
        <f>VLOOKUP(G158,[1]가동지구!$G$7:$O$355,8,0)</f>
        <v>김*갑</v>
      </c>
      <c r="M158" s="51" t="str">
        <f>VLOOKUP(G158,[1]가동지구!$G$7:$O$355,9,0)</f>
        <v xml:space="preserve"> 충청북도 영동군 영동읍 계산리 ***</v>
      </c>
    </row>
    <row r="159" spans="1:13" x14ac:dyDescent="0.3">
      <c r="A159" s="20">
        <v>153</v>
      </c>
      <c r="B159" s="11" t="s">
        <v>19</v>
      </c>
      <c r="C159" s="11" t="s">
        <v>20</v>
      </c>
      <c r="D159" s="11" t="s">
        <v>182</v>
      </c>
      <c r="E159" s="11" t="s">
        <v>44</v>
      </c>
      <c r="F159" s="15">
        <v>510</v>
      </c>
      <c r="G159" s="11" t="s">
        <v>182</v>
      </c>
      <c r="H159" s="11" t="s">
        <v>44</v>
      </c>
      <c r="I159" s="17">
        <v>537.1</v>
      </c>
      <c r="J159" s="6">
        <v>27.1</v>
      </c>
      <c r="K159" s="7">
        <v>0</v>
      </c>
      <c r="L159" s="50" t="str">
        <f>VLOOKUP(G159,[1]가동지구!$G$7:$O$355,8,0)</f>
        <v>영*군</v>
      </c>
      <c r="M159" s="51" t="str">
        <f>VLOOKUP(G159,[1]가동지구!$G$7:$O$355,9,0)</f>
        <v xml:space="preserve"> </v>
      </c>
    </row>
    <row r="160" spans="1:13" ht="24" x14ac:dyDescent="0.3">
      <c r="A160" s="20">
        <v>154</v>
      </c>
      <c r="B160" s="11" t="s">
        <v>19</v>
      </c>
      <c r="C160" s="11" t="s">
        <v>20</v>
      </c>
      <c r="D160" s="11" t="s">
        <v>183</v>
      </c>
      <c r="E160" s="11" t="s">
        <v>44</v>
      </c>
      <c r="F160" s="15">
        <v>1356</v>
      </c>
      <c r="G160" s="11" t="s">
        <v>183</v>
      </c>
      <c r="H160" s="11" t="s">
        <v>44</v>
      </c>
      <c r="I160" s="17">
        <v>1356</v>
      </c>
      <c r="J160" s="6">
        <v>0</v>
      </c>
      <c r="K160" s="7">
        <v>0</v>
      </c>
      <c r="L160" s="50" t="str">
        <f>VLOOKUP(G160,[1]가동지구!$G$7:$O$355,8,0)</f>
        <v>장*철</v>
      </c>
      <c r="M160" s="51" t="str">
        <f>VLOOKUP(G160,[1]가동지구!$G$7:$O$355,9,0)</f>
        <v>대전광역시 서구 둔산로 *** ***동 ****호</v>
      </c>
    </row>
    <row r="161" spans="1:13" ht="24" x14ac:dyDescent="0.3">
      <c r="A161" s="20">
        <v>155</v>
      </c>
      <c r="B161" s="11" t="s">
        <v>19</v>
      </c>
      <c r="C161" s="11" t="s">
        <v>20</v>
      </c>
      <c r="D161" s="11" t="s">
        <v>184</v>
      </c>
      <c r="E161" s="11" t="s">
        <v>44</v>
      </c>
      <c r="F161" s="15">
        <v>2069</v>
      </c>
      <c r="G161" s="11" t="s">
        <v>184</v>
      </c>
      <c r="H161" s="11" t="s">
        <v>44</v>
      </c>
      <c r="I161" s="17">
        <v>2069</v>
      </c>
      <c r="J161" s="6">
        <v>0</v>
      </c>
      <c r="K161" s="7">
        <v>0</v>
      </c>
      <c r="L161" s="50" t="str">
        <f>VLOOKUP(G161,[1]가동지구!$G$7:$O$355,8,0)</f>
        <v>정*용 외 1명</v>
      </c>
      <c r="M161" s="51" t="str">
        <f>VLOOKUP(G161,[1]가동지구!$G$7:$O$355,9,0)</f>
        <v xml:space="preserve"> 경기도 평택시 비전동 ***-* 씨티벨리 ***</v>
      </c>
    </row>
    <row r="162" spans="1:13" x14ac:dyDescent="0.3">
      <c r="A162" s="20">
        <v>156</v>
      </c>
      <c r="B162" s="11" t="s">
        <v>19</v>
      </c>
      <c r="C162" s="11" t="s">
        <v>20</v>
      </c>
      <c r="D162" s="11" t="s">
        <v>185</v>
      </c>
      <c r="E162" s="11" t="s">
        <v>22</v>
      </c>
      <c r="F162" s="15">
        <v>173</v>
      </c>
      <c r="G162" s="11" t="s">
        <v>185</v>
      </c>
      <c r="H162" s="11" t="s">
        <v>22</v>
      </c>
      <c r="I162" s="17">
        <v>170.4</v>
      </c>
      <c r="J162" s="6">
        <v>0</v>
      </c>
      <c r="K162" s="7">
        <v>2.6</v>
      </c>
      <c r="L162" s="50" t="str">
        <f>VLOOKUP(G162,[1]가동지구!$G$7:$O$355,8,0)</f>
        <v>영*군</v>
      </c>
      <c r="M162" s="51" t="str">
        <f>VLOOKUP(G162,[1]가동지구!$G$7:$O$355,9,0)</f>
        <v xml:space="preserve"> </v>
      </c>
    </row>
    <row r="163" spans="1:13" x14ac:dyDescent="0.3">
      <c r="A163" s="20">
        <v>157</v>
      </c>
      <c r="B163" s="11" t="s">
        <v>19</v>
      </c>
      <c r="C163" s="11" t="s">
        <v>20</v>
      </c>
      <c r="D163" s="11" t="s">
        <v>186</v>
      </c>
      <c r="E163" s="11" t="s">
        <v>44</v>
      </c>
      <c r="F163" s="15">
        <v>518</v>
      </c>
      <c r="G163" s="11" t="s">
        <v>186</v>
      </c>
      <c r="H163" s="11" t="s">
        <v>44</v>
      </c>
      <c r="I163" s="17">
        <v>529.70000000000005</v>
      </c>
      <c r="J163" s="6">
        <v>11.7</v>
      </c>
      <c r="K163" s="7">
        <v>0</v>
      </c>
      <c r="L163" s="50" t="str">
        <f>VLOOKUP(G163,[1]가동지구!$G$7:$O$355,8,0)</f>
        <v>영*군</v>
      </c>
      <c r="M163" s="51" t="str">
        <f>VLOOKUP(G163,[1]가동지구!$G$7:$O$355,9,0)</f>
        <v xml:space="preserve"> </v>
      </c>
    </row>
    <row r="164" spans="1:13" x14ac:dyDescent="0.3">
      <c r="A164" s="20">
        <v>158</v>
      </c>
      <c r="B164" s="11" t="s">
        <v>19</v>
      </c>
      <c r="C164" s="11" t="s">
        <v>20</v>
      </c>
      <c r="D164" s="11" t="s">
        <v>187</v>
      </c>
      <c r="E164" s="11" t="s">
        <v>44</v>
      </c>
      <c r="F164" s="15">
        <v>152</v>
      </c>
      <c r="G164" s="11" t="s">
        <v>187</v>
      </c>
      <c r="H164" s="11" t="s">
        <v>44</v>
      </c>
      <c r="I164" s="17">
        <v>157</v>
      </c>
      <c r="J164" s="6">
        <v>5</v>
      </c>
      <c r="K164" s="7">
        <v>0</v>
      </c>
      <c r="L164" s="50" t="str">
        <f>VLOOKUP(G164,[1]가동지구!$G$7:$O$355,8,0)</f>
        <v>영*군</v>
      </c>
      <c r="M164" s="51" t="str">
        <f>VLOOKUP(G164,[1]가동지구!$G$7:$O$355,9,0)</f>
        <v xml:space="preserve"> </v>
      </c>
    </row>
    <row r="165" spans="1:13" x14ac:dyDescent="0.3">
      <c r="A165" s="20">
        <v>159</v>
      </c>
      <c r="B165" s="11" t="s">
        <v>19</v>
      </c>
      <c r="C165" s="11" t="s">
        <v>20</v>
      </c>
      <c r="D165" s="11" t="s">
        <v>188</v>
      </c>
      <c r="E165" s="11" t="s">
        <v>22</v>
      </c>
      <c r="F165" s="15">
        <v>544</v>
      </c>
      <c r="G165" s="11" t="s">
        <v>188</v>
      </c>
      <c r="H165" s="11" t="s">
        <v>22</v>
      </c>
      <c r="I165" s="17">
        <v>530</v>
      </c>
      <c r="J165" s="6">
        <v>0</v>
      </c>
      <c r="K165" s="7">
        <v>14</v>
      </c>
      <c r="L165" s="50" t="str">
        <f>VLOOKUP(G165,[1]가동지구!$G$7:$O$355,8,0)</f>
        <v>영*군</v>
      </c>
      <c r="M165" s="51" t="str">
        <f>VLOOKUP(G165,[1]가동지구!$G$7:$O$355,9,0)</f>
        <v xml:space="preserve"> </v>
      </c>
    </row>
    <row r="166" spans="1:13" x14ac:dyDescent="0.3">
      <c r="A166" s="20">
        <v>160</v>
      </c>
      <c r="B166" s="11" t="s">
        <v>19</v>
      </c>
      <c r="C166" s="11" t="s">
        <v>20</v>
      </c>
      <c r="D166" s="11" t="s">
        <v>189</v>
      </c>
      <c r="E166" s="11" t="s">
        <v>44</v>
      </c>
      <c r="F166" s="15">
        <v>274</v>
      </c>
      <c r="G166" s="11" t="s">
        <v>189</v>
      </c>
      <c r="H166" s="11" t="s">
        <v>44</v>
      </c>
      <c r="I166" s="17">
        <v>267.10000000000002</v>
      </c>
      <c r="J166" s="6">
        <v>0</v>
      </c>
      <c r="K166" s="7">
        <v>6.9</v>
      </c>
      <c r="L166" s="50" t="str">
        <f>VLOOKUP(G166,[1]가동지구!$G$7:$O$355,8,0)</f>
        <v>영*군</v>
      </c>
      <c r="M166" s="51" t="str">
        <f>VLOOKUP(G166,[1]가동지구!$G$7:$O$355,9,0)</f>
        <v xml:space="preserve"> </v>
      </c>
    </row>
    <row r="167" spans="1:13" ht="24" x14ac:dyDescent="0.3">
      <c r="A167" s="20">
        <v>161</v>
      </c>
      <c r="B167" s="11" t="s">
        <v>19</v>
      </c>
      <c r="C167" s="11" t="s">
        <v>20</v>
      </c>
      <c r="D167" s="11" t="s">
        <v>190</v>
      </c>
      <c r="E167" s="11" t="s">
        <v>44</v>
      </c>
      <c r="F167" s="15">
        <v>4678</v>
      </c>
      <c r="G167" s="47">
        <v>454</v>
      </c>
      <c r="H167" s="11" t="s">
        <v>44</v>
      </c>
      <c r="I167" s="17">
        <v>4678</v>
      </c>
      <c r="J167" s="6">
        <v>0</v>
      </c>
      <c r="K167" s="7">
        <v>0</v>
      </c>
      <c r="L167" s="50" t="str">
        <f>VLOOKUP(G167,[1]가동지구!$G$7:$O$355,8,0)</f>
        <v>정*택</v>
      </c>
      <c r="M167" s="51" t="str">
        <f>VLOOKUP(G167,[1]가동지구!$G$7:$O$355,9,0)</f>
        <v>서울특별시 노원구 화랑로**길 ** ***동 ***호</v>
      </c>
    </row>
    <row r="168" spans="1:13" x14ac:dyDescent="0.3">
      <c r="A168" s="20">
        <v>162</v>
      </c>
      <c r="B168" s="11" t="s">
        <v>19</v>
      </c>
      <c r="C168" s="11" t="s">
        <v>20</v>
      </c>
      <c r="D168" s="11" t="s">
        <v>191</v>
      </c>
      <c r="E168" s="11" t="s">
        <v>33</v>
      </c>
      <c r="F168" s="15">
        <v>1091</v>
      </c>
      <c r="G168" s="11" t="s">
        <v>191</v>
      </c>
      <c r="H168" s="11" t="s">
        <v>33</v>
      </c>
      <c r="I168" s="17">
        <v>1132</v>
      </c>
      <c r="J168" s="6">
        <v>41</v>
      </c>
      <c r="K168" s="7">
        <v>0</v>
      </c>
      <c r="L168" s="50" t="str">
        <f>VLOOKUP(G168,[1]가동지구!$G$7:$O$355,8,0)</f>
        <v>영*군</v>
      </c>
      <c r="M168" s="51" t="str">
        <f>VLOOKUP(G168,[1]가동지구!$G$7:$O$355,9,0)</f>
        <v xml:space="preserve"> </v>
      </c>
    </row>
    <row r="169" spans="1:13" x14ac:dyDescent="0.3">
      <c r="A169" s="20">
        <v>163</v>
      </c>
      <c r="B169" s="11" t="s">
        <v>19</v>
      </c>
      <c r="C169" s="11" t="s">
        <v>20</v>
      </c>
      <c r="D169" s="11" t="s">
        <v>192</v>
      </c>
      <c r="E169" s="11" t="s">
        <v>44</v>
      </c>
      <c r="F169" s="15">
        <v>547</v>
      </c>
      <c r="G169" s="47">
        <v>456</v>
      </c>
      <c r="H169" s="11" t="s">
        <v>44</v>
      </c>
      <c r="I169" s="17">
        <v>569.4</v>
      </c>
      <c r="J169" s="6">
        <v>22.4</v>
      </c>
      <c r="K169" s="7">
        <v>0</v>
      </c>
      <c r="L169" s="50" t="str">
        <f>VLOOKUP(G169,[1]가동지구!$G$7:$O$355,8,0)</f>
        <v>영*군</v>
      </c>
      <c r="M169" s="51" t="str">
        <f>VLOOKUP(G169,[1]가동지구!$G$7:$O$355,9,0)</f>
        <v xml:space="preserve"> </v>
      </c>
    </row>
    <row r="170" spans="1:13" x14ac:dyDescent="0.3">
      <c r="A170" s="20">
        <v>164</v>
      </c>
      <c r="B170" s="11" t="s">
        <v>19</v>
      </c>
      <c r="C170" s="11" t="s">
        <v>20</v>
      </c>
      <c r="D170" s="11" t="s">
        <v>193</v>
      </c>
      <c r="E170" s="11" t="s">
        <v>44</v>
      </c>
      <c r="F170" s="15">
        <v>295</v>
      </c>
      <c r="G170" s="11" t="s">
        <v>193</v>
      </c>
      <c r="H170" s="11" t="s">
        <v>44</v>
      </c>
      <c r="I170" s="17">
        <v>286.10000000000002</v>
      </c>
      <c r="J170" s="6">
        <v>0</v>
      </c>
      <c r="K170" s="7">
        <v>8.9</v>
      </c>
      <c r="L170" s="50" t="str">
        <f>VLOOKUP(G170,[1]가동지구!$G$7:$O$355,8,0)</f>
        <v>영*군</v>
      </c>
      <c r="M170" s="51" t="str">
        <f>VLOOKUP(G170,[1]가동지구!$G$7:$O$355,9,0)</f>
        <v xml:space="preserve"> </v>
      </c>
    </row>
    <row r="171" spans="1:13" x14ac:dyDescent="0.3">
      <c r="A171" s="20">
        <v>165</v>
      </c>
      <c r="B171" s="11" t="s">
        <v>19</v>
      </c>
      <c r="C171" s="11" t="s">
        <v>20</v>
      </c>
      <c r="D171" s="11" t="s">
        <v>194</v>
      </c>
      <c r="E171" s="11" t="s">
        <v>44</v>
      </c>
      <c r="F171" s="15">
        <v>202</v>
      </c>
      <c r="G171" s="11" t="s">
        <v>194</v>
      </c>
      <c r="H171" s="11" t="s">
        <v>44</v>
      </c>
      <c r="I171" s="17">
        <v>204.6</v>
      </c>
      <c r="J171" s="6">
        <v>2.6</v>
      </c>
      <c r="K171" s="7">
        <v>0</v>
      </c>
      <c r="L171" s="50" t="str">
        <f>VLOOKUP(G171,[1]가동지구!$G$7:$O$355,8,0)</f>
        <v>영*군</v>
      </c>
      <c r="M171" s="51" t="str">
        <f>VLOOKUP(G171,[1]가동지구!$G$7:$O$355,9,0)</f>
        <v xml:space="preserve"> </v>
      </c>
    </row>
    <row r="172" spans="1:13" x14ac:dyDescent="0.3">
      <c r="A172" s="20">
        <v>166</v>
      </c>
      <c r="B172" s="11" t="s">
        <v>19</v>
      </c>
      <c r="C172" s="11" t="s">
        <v>20</v>
      </c>
      <c r="D172" s="11" t="s">
        <v>195</v>
      </c>
      <c r="E172" s="11" t="s">
        <v>22</v>
      </c>
      <c r="F172" s="15">
        <v>645</v>
      </c>
      <c r="G172" s="47">
        <v>457</v>
      </c>
      <c r="H172" s="11" t="s">
        <v>22</v>
      </c>
      <c r="I172" s="17">
        <v>651.29999999999995</v>
      </c>
      <c r="J172" s="6">
        <v>6.3</v>
      </c>
      <c r="K172" s="7">
        <v>0</v>
      </c>
      <c r="L172" s="50" t="str">
        <f>VLOOKUP(G172,[1]가동지구!$G$7:$O$355,8,0)</f>
        <v>영*군</v>
      </c>
      <c r="M172" s="51" t="str">
        <f>VLOOKUP(G172,[1]가동지구!$G$7:$O$355,9,0)</f>
        <v xml:space="preserve"> </v>
      </c>
    </row>
    <row r="173" spans="1:13" ht="24" x14ac:dyDescent="0.3">
      <c r="A173" s="20">
        <v>167</v>
      </c>
      <c r="B173" s="11" t="s">
        <v>19</v>
      </c>
      <c r="C173" s="11" t="s">
        <v>20</v>
      </c>
      <c r="D173" s="11" t="s">
        <v>196</v>
      </c>
      <c r="E173" s="11" t="s">
        <v>44</v>
      </c>
      <c r="F173" s="15">
        <v>659</v>
      </c>
      <c r="G173" s="11" t="s">
        <v>196</v>
      </c>
      <c r="H173" s="11" t="s">
        <v>44</v>
      </c>
      <c r="I173" s="17">
        <v>659</v>
      </c>
      <c r="J173" s="6">
        <v>0</v>
      </c>
      <c r="K173" s="7">
        <v>0</v>
      </c>
      <c r="L173" s="50" t="str">
        <f>VLOOKUP(G173,[1]가동지구!$G$7:$O$355,8,0)</f>
        <v>이*길</v>
      </c>
      <c r="M173" s="51" t="str">
        <f>VLOOKUP(G173,[1]가동지구!$G$7:$O$355,9,0)</f>
        <v xml:space="preserve">충청북도 영동군 양강면 가동*길 *-*  </v>
      </c>
    </row>
    <row r="174" spans="1:13" ht="24" x14ac:dyDescent="0.3">
      <c r="A174" s="20">
        <v>168</v>
      </c>
      <c r="B174" s="11" t="s">
        <v>19</v>
      </c>
      <c r="C174" s="11" t="s">
        <v>20</v>
      </c>
      <c r="D174" s="11" t="s">
        <v>197</v>
      </c>
      <c r="E174" s="11" t="s">
        <v>44</v>
      </c>
      <c r="F174" s="15">
        <v>1094</v>
      </c>
      <c r="G174" s="11" t="s">
        <v>197</v>
      </c>
      <c r="H174" s="11" t="s">
        <v>44</v>
      </c>
      <c r="I174" s="17">
        <v>1094</v>
      </c>
      <c r="J174" s="6">
        <v>0</v>
      </c>
      <c r="K174" s="7">
        <v>0</v>
      </c>
      <c r="L174" s="50" t="str">
        <f>VLOOKUP(G174,[1]가동지구!$G$7:$O$355,8,0)</f>
        <v>백*조</v>
      </c>
      <c r="M174" s="51" t="str">
        <f>VLOOKUP(G174,[1]가동지구!$G$7:$O$355,9,0)</f>
        <v>인천광역시 계양구 동양로 ** ***동 ***호</v>
      </c>
    </row>
    <row r="175" spans="1:13" x14ac:dyDescent="0.3">
      <c r="A175" s="20">
        <v>169</v>
      </c>
      <c r="B175" s="11" t="s">
        <v>19</v>
      </c>
      <c r="C175" s="11" t="s">
        <v>20</v>
      </c>
      <c r="D175" s="11" t="s">
        <v>198</v>
      </c>
      <c r="E175" s="11" t="s">
        <v>44</v>
      </c>
      <c r="F175" s="15">
        <v>923</v>
      </c>
      <c r="G175" s="11" t="s">
        <v>198</v>
      </c>
      <c r="H175" s="11" t="s">
        <v>44</v>
      </c>
      <c r="I175" s="17">
        <v>869.6</v>
      </c>
      <c r="J175" s="6">
        <v>0</v>
      </c>
      <c r="K175" s="7">
        <v>53.4</v>
      </c>
      <c r="L175" s="50" t="str">
        <f>VLOOKUP(G175,[1]가동지구!$G$7:$O$355,8,0)</f>
        <v>영*군</v>
      </c>
      <c r="M175" s="51" t="str">
        <f>VLOOKUP(G175,[1]가동지구!$G$7:$O$355,9,0)</f>
        <v xml:space="preserve"> </v>
      </c>
    </row>
    <row r="176" spans="1:13" ht="24" x14ac:dyDescent="0.3">
      <c r="A176" s="20">
        <v>170</v>
      </c>
      <c r="B176" s="11" t="s">
        <v>19</v>
      </c>
      <c r="C176" s="11" t="s">
        <v>20</v>
      </c>
      <c r="D176" s="11" t="s">
        <v>199</v>
      </c>
      <c r="E176" s="11" t="s">
        <v>44</v>
      </c>
      <c r="F176" s="15">
        <v>19</v>
      </c>
      <c r="G176" s="11" t="s">
        <v>199</v>
      </c>
      <c r="H176" s="11" t="s">
        <v>44</v>
      </c>
      <c r="I176" s="17">
        <v>19</v>
      </c>
      <c r="J176" s="6">
        <v>0</v>
      </c>
      <c r="K176" s="7">
        <v>0</v>
      </c>
      <c r="L176" s="50" t="str">
        <f>VLOOKUP(G176,[1]가동지구!$G$7:$O$355,8,0)</f>
        <v>백*조</v>
      </c>
      <c r="M176" s="51" t="str">
        <f>VLOOKUP(G176,[1]가동지구!$G$7:$O$355,9,0)</f>
        <v>인천광역시 계양구 동양로 ** ***동 ***호</v>
      </c>
    </row>
    <row r="177" spans="1:13" x14ac:dyDescent="0.3">
      <c r="A177" s="20">
        <v>171</v>
      </c>
      <c r="B177" s="11" t="s">
        <v>19</v>
      </c>
      <c r="C177" s="11" t="s">
        <v>20</v>
      </c>
      <c r="D177" s="11" t="s">
        <v>200</v>
      </c>
      <c r="E177" s="11" t="s">
        <v>22</v>
      </c>
      <c r="F177" s="15">
        <v>975</v>
      </c>
      <c r="G177" s="47">
        <v>459</v>
      </c>
      <c r="H177" s="11" t="s">
        <v>22</v>
      </c>
      <c r="I177" s="17">
        <v>961.9</v>
      </c>
      <c r="J177" s="6">
        <v>0</v>
      </c>
      <c r="K177" s="7">
        <v>13.1</v>
      </c>
      <c r="L177" s="50" t="str">
        <f>VLOOKUP(G177,[1]가동지구!$G$7:$O$355,8,0)</f>
        <v>영*군</v>
      </c>
      <c r="M177" s="51" t="str">
        <f>VLOOKUP(G177,[1]가동지구!$G$7:$O$355,9,0)</f>
        <v xml:space="preserve"> </v>
      </c>
    </row>
    <row r="178" spans="1:13" ht="24" x14ac:dyDescent="0.3">
      <c r="A178" s="20">
        <v>172</v>
      </c>
      <c r="B178" s="11" t="s">
        <v>19</v>
      </c>
      <c r="C178" s="11" t="s">
        <v>20</v>
      </c>
      <c r="D178" s="11" t="s">
        <v>201</v>
      </c>
      <c r="E178" s="11" t="s">
        <v>49</v>
      </c>
      <c r="F178" s="15">
        <v>3106</v>
      </c>
      <c r="G178" s="11" t="s">
        <v>201</v>
      </c>
      <c r="H178" s="11" t="s">
        <v>49</v>
      </c>
      <c r="I178" s="17">
        <v>3106</v>
      </c>
      <c r="J178" s="6">
        <v>0</v>
      </c>
      <c r="K178" s="7">
        <v>0</v>
      </c>
      <c r="L178" s="50" t="str">
        <f>VLOOKUP(G178,[1]가동지구!$G$7:$O$355,8,0)</f>
        <v>정*용</v>
      </c>
      <c r="M178" s="51" t="str">
        <f>VLOOKUP(G178,[1]가동지구!$G$7:$O$355,9,0)</f>
        <v>서울특별시 송파구 위례광장로 *** ***동 ****호</v>
      </c>
    </row>
    <row r="179" spans="1:13" x14ac:dyDescent="0.3">
      <c r="A179" s="20">
        <v>173</v>
      </c>
      <c r="B179" s="11" t="s">
        <v>19</v>
      </c>
      <c r="C179" s="11" t="s">
        <v>20</v>
      </c>
      <c r="D179" s="11" t="s">
        <v>202</v>
      </c>
      <c r="E179" s="11" t="s">
        <v>22</v>
      </c>
      <c r="F179" s="15">
        <v>645</v>
      </c>
      <c r="G179" s="11" t="s">
        <v>202</v>
      </c>
      <c r="H179" s="11" t="s">
        <v>22</v>
      </c>
      <c r="I179" s="17">
        <v>641.79999999999995</v>
      </c>
      <c r="J179" s="6">
        <v>0</v>
      </c>
      <c r="K179" s="7">
        <v>3.2</v>
      </c>
      <c r="L179" s="50" t="str">
        <f>VLOOKUP(G179,[1]가동지구!$G$7:$O$355,8,0)</f>
        <v>영*군</v>
      </c>
      <c r="M179" s="51" t="str">
        <f>VLOOKUP(G179,[1]가동지구!$G$7:$O$355,9,0)</f>
        <v xml:space="preserve"> </v>
      </c>
    </row>
    <row r="180" spans="1:13" x14ac:dyDescent="0.3">
      <c r="A180" s="20">
        <v>174</v>
      </c>
      <c r="B180" s="11" t="s">
        <v>19</v>
      </c>
      <c r="C180" s="11" t="s">
        <v>20</v>
      </c>
      <c r="D180" s="11" t="s">
        <v>203</v>
      </c>
      <c r="E180" s="11" t="s">
        <v>49</v>
      </c>
      <c r="F180" s="15">
        <v>904</v>
      </c>
      <c r="G180" s="11" t="s">
        <v>203</v>
      </c>
      <c r="H180" s="11" t="s">
        <v>49</v>
      </c>
      <c r="I180" s="17">
        <v>884.2</v>
      </c>
      <c r="J180" s="6">
        <v>0</v>
      </c>
      <c r="K180" s="7">
        <v>19.8</v>
      </c>
      <c r="L180" s="50" t="str">
        <f>VLOOKUP(G180,[1]가동지구!$G$7:$O$355,8,0)</f>
        <v>영*군</v>
      </c>
      <c r="M180" s="51" t="str">
        <f>VLOOKUP(G180,[1]가동지구!$G$7:$O$355,9,0)</f>
        <v xml:space="preserve"> </v>
      </c>
    </row>
    <row r="181" spans="1:13" ht="24" x14ac:dyDescent="0.3">
      <c r="A181" s="20">
        <v>175</v>
      </c>
      <c r="B181" s="11" t="s">
        <v>19</v>
      </c>
      <c r="C181" s="11" t="s">
        <v>20</v>
      </c>
      <c r="D181" s="11" t="s">
        <v>204</v>
      </c>
      <c r="E181" s="11" t="s">
        <v>44</v>
      </c>
      <c r="F181" s="15">
        <v>771</v>
      </c>
      <c r="G181" s="11" t="s">
        <v>204</v>
      </c>
      <c r="H181" s="11" t="s">
        <v>44</v>
      </c>
      <c r="I181" s="17">
        <v>758</v>
      </c>
      <c r="J181" s="6">
        <v>0</v>
      </c>
      <c r="K181" s="7">
        <v>13</v>
      </c>
      <c r="L181" s="50" t="str">
        <f>VLOOKUP(G181,[1]가동지구!$G$7:$O$355,8,0)</f>
        <v>정*문</v>
      </c>
      <c r="M181" s="51" t="str">
        <f>VLOOKUP(G181,[1]가동지구!$G$7:$O$355,9,0)</f>
        <v xml:space="preserve">충청북도 영동군 양강면 가동길 ***  </v>
      </c>
    </row>
    <row r="182" spans="1:13" ht="24" x14ac:dyDescent="0.3">
      <c r="A182" s="20">
        <v>176</v>
      </c>
      <c r="B182" s="11" t="s">
        <v>19</v>
      </c>
      <c r="C182" s="11" t="s">
        <v>20</v>
      </c>
      <c r="D182" s="11" t="s">
        <v>205</v>
      </c>
      <c r="E182" s="11" t="s">
        <v>30</v>
      </c>
      <c r="F182" s="15">
        <v>612</v>
      </c>
      <c r="G182" s="11" t="s">
        <v>205</v>
      </c>
      <c r="H182" s="11" t="s">
        <v>30</v>
      </c>
      <c r="I182" s="17">
        <v>612</v>
      </c>
      <c r="J182" s="6">
        <v>0</v>
      </c>
      <c r="K182" s="7">
        <v>0</v>
      </c>
      <c r="L182" s="50" t="str">
        <f>VLOOKUP(G182,[1]가동지구!$G$7:$O$355,8,0)</f>
        <v>정*문</v>
      </c>
      <c r="M182" s="51" t="str">
        <f>VLOOKUP(G182,[1]가동지구!$G$7:$O$355,9,0)</f>
        <v xml:space="preserve">충청북도 영동군 양강면 가동길 ***  </v>
      </c>
    </row>
    <row r="183" spans="1:13" ht="24" x14ac:dyDescent="0.3">
      <c r="A183" s="20">
        <v>177</v>
      </c>
      <c r="B183" s="11" t="s">
        <v>19</v>
      </c>
      <c r="C183" s="11" t="s">
        <v>20</v>
      </c>
      <c r="D183" s="11" t="s">
        <v>206</v>
      </c>
      <c r="E183" s="11" t="s">
        <v>49</v>
      </c>
      <c r="F183" s="15">
        <v>3371</v>
      </c>
      <c r="G183" s="11" t="s">
        <v>206</v>
      </c>
      <c r="H183" s="11" t="s">
        <v>49</v>
      </c>
      <c r="I183" s="17">
        <v>3117</v>
      </c>
      <c r="J183" s="6">
        <v>0</v>
      </c>
      <c r="K183" s="7">
        <v>254</v>
      </c>
      <c r="L183" s="50" t="str">
        <f>VLOOKUP(G183,[1]가동지구!$G$7:$O$355,8,0)</f>
        <v>정*문</v>
      </c>
      <c r="M183" s="51" t="str">
        <f>VLOOKUP(G183,[1]가동지구!$G$7:$O$355,9,0)</f>
        <v xml:space="preserve">충청북도 영동군 양강면 가동길 ***  </v>
      </c>
    </row>
    <row r="184" spans="1:13" x14ac:dyDescent="0.3">
      <c r="A184" s="20">
        <v>178</v>
      </c>
      <c r="B184" s="11" t="s">
        <v>19</v>
      </c>
      <c r="C184" s="11" t="s">
        <v>20</v>
      </c>
      <c r="D184" s="11" t="s">
        <v>207</v>
      </c>
      <c r="E184" s="11" t="s">
        <v>44</v>
      </c>
      <c r="F184" s="15">
        <v>229</v>
      </c>
      <c r="G184" s="11" t="s">
        <v>207</v>
      </c>
      <c r="H184" s="11" t="s">
        <v>44</v>
      </c>
      <c r="I184" s="17">
        <v>219</v>
      </c>
      <c r="J184" s="6">
        <v>0</v>
      </c>
      <c r="K184" s="7">
        <v>10</v>
      </c>
      <c r="L184" s="50" t="str">
        <f>VLOOKUP(G184,[1]가동지구!$G$7:$O$355,8,0)</f>
        <v>영*군</v>
      </c>
      <c r="M184" s="51" t="str">
        <f>VLOOKUP(G184,[1]가동지구!$G$7:$O$355,9,0)</f>
        <v xml:space="preserve"> </v>
      </c>
    </row>
    <row r="185" spans="1:13" x14ac:dyDescent="0.3">
      <c r="A185" s="20">
        <v>179</v>
      </c>
      <c r="B185" s="11" t="s">
        <v>19</v>
      </c>
      <c r="C185" s="11" t="s">
        <v>20</v>
      </c>
      <c r="D185" s="11" t="s">
        <v>208</v>
      </c>
      <c r="E185" s="11" t="s">
        <v>44</v>
      </c>
      <c r="F185" s="15">
        <v>78</v>
      </c>
      <c r="G185" s="11" t="s">
        <v>208</v>
      </c>
      <c r="H185" s="11" t="s">
        <v>44</v>
      </c>
      <c r="I185" s="17">
        <v>77.400000000000006</v>
      </c>
      <c r="J185" s="6">
        <v>0</v>
      </c>
      <c r="K185" s="7">
        <v>0.6</v>
      </c>
      <c r="L185" s="50" t="str">
        <f>VLOOKUP(G185,[1]가동지구!$G$7:$O$355,8,0)</f>
        <v>영*군</v>
      </c>
      <c r="M185" s="51" t="str">
        <f>VLOOKUP(G185,[1]가동지구!$G$7:$O$355,9,0)</f>
        <v xml:space="preserve"> </v>
      </c>
    </row>
    <row r="186" spans="1:13" x14ac:dyDescent="0.3">
      <c r="A186" s="20">
        <v>180</v>
      </c>
      <c r="B186" s="11" t="s">
        <v>19</v>
      </c>
      <c r="C186" s="11" t="s">
        <v>20</v>
      </c>
      <c r="D186" s="11" t="s">
        <v>209</v>
      </c>
      <c r="E186" s="11" t="s">
        <v>30</v>
      </c>
      <c r="F186" s="15">
        <v>48</v>
      </c>
      <c r="G186" s="11" t="s">
        <v>209</v>
      </c>
      <c r="H186" s="11" t="s">
        <v>30</v>
      </c>
      <c r="I186" s="17">
        <v>48.2</v>
      </c>
      <c r="J186" s="6">
        <v>0.2</v>
      </c>
      <c r="K186" s="7">
        <v>0</v>
      </c>
      <c r="L186" s="50" t="str">
        <f>VLOOKUP(G186,[1]가동지구!$G$7:$O$355,8,0)</f>
        <v>영*군</v>
      </c>
      <c r="M186" s="51" t="str">
        <f>VLOOKUP(G186,[1]가동지구!$G$7:$O$355,9,0)</f>
        <v xml:space="preserve"> </v>
      </c>
    </row>
    <row r="187" spans="1:13" x14ac:dyDescent="0.3">
      <c r="A187" s="20">
        <v>181</v>
      </c>
      <c r="B187" s="11" t="s">
        <v>19</v>
      </c>
      <c r="C187" s="11" t="s">
        <v>20</v>
      </c>
      <c r="D187" s="11" t="s">
        <v>210</v>
      </c>
      <c r="E187" s="11" t="s">
        <v>49</v>
      </c>
      <c r="F187" s="15">
        <v>540</v>
      </c>
      <c r="G187" s="11" t="s">
        <v>210</v>
      </c>
      <c r="H187" s="11" t="s">
        <v>49</v>
      </c>
      <c r="I187" s="17">
        <v>538.70000000000005</v>
      </c>
      <c r="J187" s="6">
        <v>0</v>
      </c>
      <c r="K187" s="7">
        <v>1.3</v>
      </c>
      <c r="L187" s="50" t="str">
        <f>VLOOKUP(G187,[1]가동지구!$G$7:$O$355,8,0)</f>
        <v>영*군</v>
      </c>
      <c r="M187" s="51" t="str">
        <f>VLOOKUP(G187,[1]가동지구!$G$7:$O$355,9,0)</f>
        <v xml:space="preserve"> </v>
      </c>
    </row>
    <row r="188" spans="1:13" x14ac:dyDescent="0.3">
      <c r="A188" s="20">
        <v>182</v>
      </c>
      <c r="B188" s="11" t="s">
        <v>19</v>
      </c>
      <c r="C188" s="11" t="s">
        <v>20</v>
      </c>
      <c r="D188" s="11" t="s">
        <v>211</v>
      </c>
      <c r="E188" s="11" t="s">
        <v>49</v>
      </c>
      <c r="F188" s="15">
        <v>163</v>
      </c>
      <c r="G188" s="11" t="s">
        <v>211</v>
      </c>
      <c r="H188" s="11" t="s">
        <v>49</v>
      </c>
      <c r="I188" s="17">
        <v>162.6</v>
      </c>
      <c r="J188" s="6">
        <v>0</v>
      </c>
      <c r="K188" s="7">
        <v>0.4</v>
      </c>
      <c r="L188" s="50" t="str">
        <f>VLOOKUP(G188,[1]가동지구!$G$7:$O$355,8,0)</f>
        <v>영*군</v>
      </c>
      <c r="M188" s="51" t="str">
        <f>VLOOKUP(G188,[1]가동지구!$G$7:$O$355,9,0)</f>
        <v xml:space="preserve"> </v>
      </c>
    </row>
    <row r="189" spans="1:13" x14ac:dyDescent="0.3">
      <c r="A189" s="20">
        <v>183</v>
      </c>
      <c r="B189" s="26" t="s">
        <v>19</v>
      </c>
      <c r="C189" s="26" t="s">
        <v>20</v>
      </c>
      <c r="D189" s="26" t="s">
        <v>212</v>
      </c>
      <c r="E189" s="26" t="s">
        <v>44</v>
      </c>
      <c r="F189" s="28">
        <v>330</v>
      </c>
      <c r="G189" s="11" t="s">
        <v>212</v>
      </c>
      <c r="H189" s="11" t="s">
        <v>44</v>
      </c>
      <c r="I189" s="17">
        <v>267.3</v>
      </c>
      <c r="J189" s="6">
        <v>0</v>
      </c>
      <c r="K189" s="7">
        <v>62.7</v>
      </c>
      <c r="L189" s="50" t="str">
        <f>VLOOKUP(G189,[1]가동지구!$G$7:$O$355,8,0)</f>
        <v>영*군</v>
      </c>
      <c r="M189" s="51" t="str">
        <f>VLOOKUP(G189,[1]가동지구!$G$7:$O$355,9,0)</f>
        <v xml:space="preserve"> </v>
      </c>
    </row>
    <row r="190" spans="1:13" x14ac:dyDescent="0.3">
      <c r="A190" s="20">
        <v>184</v>
      </c>
      <c r="B190" s="44"/>
      <c r="C190" s="44"/>
      <c r="D190" s="44"/>
      <c r="E190" s="44"/>
      <c r="F190" s="45"/>
      <c r="G190" s="11" t="s">
        <v>213</v>
      </c>
      <c r="H190" s="11" t="s">
        <v>39</v>
      </c>
      <c r="I190" s="17">
        <v>40.700000000000003</v>
      </c>
      <c r="J190" s="6">
        <v>40.700000000000003</v>
      </c>
      <c r="K190" s="7">
        <v>0</v>
      </c>
      <c r="L190" s="50" t="str">
        <f>VLOOKUP(G190,[1]가동지구!$G$7:$O$355,8,0)</f>
        <v>영*군</v>
      </c>
      <c r="M190" s="51"/>
    </row>
    <row r="191" spans="1:13" x14ac:dyDescent="0.3">
      <c r="A191" s="20">
        <v>185</v>
      </c>
      <c r="B191" s="44"/>
      <c r="C191" s="44"/>
      <c r="D191" s="44"/>
      <c r="E191" s="44"/>
      <c r="F191" s="45"/>
      <c r="G191" s="11" t="s">
        <v>214</v>
      </c>
      <c r="H191" s="11" t="s">
        <v>33</v>
      </c>
      <c r="I191" s="17">
        <v>261.39999999999998</v>
      </c>
      <c r="J191" s="6">
        <v>261.39999999999998</v>
      </c>
      <c r="K191" s="7">
        <v>0</v>
      </c>
      <c r="L191" s="50" t="str">
        <f>VLOOKUP(G191,[1]가동지구!$G$7:$O$355,8,0)</f>
        <v>영*군</v>
      </c>
      <c r="M191" s="51"/>
    </row>
    <row r="192" spans="1:13" x14ac:dyDescent="0.3">
      <c r="A192" s="20">
        <v>186</v>
      </c>
      <c r="B192" s="27"/>
      <c r="C192" s="27"/>
      <c r="D192" s="27"/>
      <c r="E192" s="27"/>
      <c r="F192" s="29"/>
      <c r="G192" s="11" t="s">
        <v>215</v>
      </c>
      <c r="H192" s="11" t="s">
        <v>39</v>
      </c>
      <c r="I192" s="17">
        <v>95.3</v>
      </c>
      <c r="J192" s="6">
        <v>95.3</v>
      </c>
      <c r="K192" s="7">
        <v>0</v>
      </c>
      <c r="L192" s="50" t="str">
        <f>VLOOKUP(G192,[1]가동지구!$G$7:$O$355,8,0)</f>
        <v>영*군</v>
      </c>
      <c r="M192" s="51"/>
    </row>
    <row r="193" spans="1:13" ht="24" x14ac:dyDescent="0.3">
      <c r="A193" s="20">
        <v>187</v>
      </c>
      <c r="B193" s="11" t="s">
        <v>19</v>
      </c>
      <c r="C193" s="11" t="s">
        <v>20</v>
      </c>
      <c r="D193" s="11" t="s">
        <v>216</v>
      </c>
      <c r="E193" s="11" t="s">
        <v>30</v>
      </c>
      <c r="F193" s="15">
        <v>112</v>
      </c>
      <c r="G193" s="11" t="s">
        <v>216</v>
      </c>
      <c r="H193" s="11" t="s">
        <v>30</v>
      </c>
      <c r="I193" s="17">
        <v>109</v>
      </c>
      <c r="J193" s="6">
        <v>0</v>
      </c>
      <c r="K193" s="7">
        <v>3</v>
      </c>
      <c r="L193" s="50" t="str">
        <f>VLOOKUP(G193,[1]가동지구!$G$7:$O$355,8,0)</f>
        <v>김*헌</v>
      </c>
      <c r="M193" s="51" t="str">
        <f>VLOOKUP(G193,[1]가동지구!$G$7:$O$355,9,0)</f>
        <v xml:space="preserve">충청북도 영동군 양강면 가동*길 *-* </v>
      </c>
    </row>
    <row r="194" spans="1:13" ht="24" x14ac:dyDescent="0.3">
      <c r="A194" s="20">
        <v>188</v>
      </c>
      <c r="B194" s="11" t="s">
        <v>19</v>
      </c>
      <c r="C194" s="11" t="s">
        <v>20</v>
      </c>
      <c r="D194" s="11" t="s">
        <v>217</v>
      </c>
      <c r="E194" s="11" t="s">
        <v>30</v>
      </c>
      <c r="F194" s="15">
        <v>430</v>
      </c>
      <c r="G194" s="11" t="s">
        <v>217</v>
      </c>
      <c r="H194" s="11" t="s">
        <v>30</v>
      </c>
      <c r="I194" s="17">
        <v>458</v>
      </c>
      <c r="J194" s="6">
        <v>28</v>
      </c>
      <c r="K194" s="7">
        <v>0</v>
      </c>
      <c r="L194" s="50" t="str">
        <f>VLOOKUP(G194,[1]가동지구!$G$7:$O$355,8,0)</f>
        <v>박*아</v>
      </c>
      <c r="M194" s="51" t="str">
        <f>VLOOKUP(G194,[1]가동지구!$G$7:$O$355,9,0)</f>
        <v xml:space="preserve">충청북도 영동군 양강면 가동*길 *-*  </v>
      </c>
    </row>
    <row r="195" spans="1:13" ht="24" x14ac:dyDescent="0.3">
      <c r="A195" s="20">
        <v>189</v>
      </c>
      <c r="B195" s="11" t="s">
        <v>19</v>
      </c>
      <c r="C195" s="11" t="s">
        <v>20</v>
      </c>
      <c r="D195" s="11" t="s">
        <v>218</v>
      </c>
      <c r="E195" s="11" t="s">
        <v>30</v>
      </c>
      <c r="F195" s="15">
        <v>281</v>
      </c>
      <c r="G195" s="11" t="s">
        <v>218</v>
      </c>
      <c r="H195" s="11" t="s">
        <v>30</v>
      </c>
      <c r="I195" s="17">
        <v>281</v>
      </c>
      <c r="J195" s="6">
        <v>0</v>
      </c>
      <c r="K195" s="7">
        <v>0</v>
      </c>
      <c r="L195" s="50" t="str">
        <f>VLOOKUP(G195,[1]가동지구!$G$7:$O$355,8,0)</f>
        <v>안*원</v>
      </c>
      <c r="M195" s="51" t="str">
        <f>VLOOKUP(G195,[1]가동지구!$G$7:$O$355,9,0)</f>
        <v>경기도 화성시 동탄반석로 *** ***동 ****호</v>
      </c>
    </row>
    <row r="196" spans="1:13" x14ac:dyDescent="0.3">
      <c r="A196" s="20">
        <v>190</v>
      </c>
      <c r="B196" s="11" t="s">
        <v>19</v>
      </c>
      <c r="C196" s="11" t="s">
        <v>20</v>
      </c>
      <c r="D196" s="11" t="s">
        <v>219</v>
      </c>
      <c r="E196" s="11" t="s">
        <v>30</v>
      </c>
      <c r="F196" s="15">
        <v>346</v>
      </c>
      <c r="G196" s="11" t="s">
        <v>219</v>
      </c>
      <c r="H196" s="11" t="s">
        <v>30</v>
      </c>
      <c r="I196" s="17">
        <v>343</v>
      </c>
      <c r="J196" s="6">
        <v>0</v>
      </c>
      <c r="K196" s="7">
        <v>3</v>
      </c>
      <c r="L196" s="50" t="str">
        <f>VLOOKUP(G196,[1]가동지구!$G$7:$O$355,8,0)</f>
        <v>곽*숙</v>
      </c>
      <c r="M196" s="51" t="str">
        <f>VLOOKUP(G196,[1]가동지구!$G$7:$O$355,9,0)</f>
        <v xml:space="preserve">충청북도 영동군 양강면 가동*길 *  </v>
      </c>
    </row>
    <row r="197" spans="1:13" ht="24" x14ac:dyDescent="0.3">
      <c r="A197" s="20">
        <v>191</v>
      </c>
      <c r="B197" s="11" t="s">
        <v>19</v>
      </c>
      <c r="C197" s="11" t="s">
        <v>20</v>
      </c>
      <c r="D197" s="11" t="s">
        <v>220</v>
      </c>
      <c r="E197" s="11" t="s">
        <v>30</v>
      </c>
      <c r="F197" s="15">
        <v>328</v>
      </c>
      <c r="G197" s="11" t="s">
        <v>220</v>
      </c>
      <c r="H197" s="11" t="s">
        <v>30</v>
      </c>
      <c r="I197" s="17">
        <v>303</v>
      </c>
      <c r="J197" s="6">
        <v>0</v>
      </c>
      <c r="K197" s="7">
        <v>25</v>
      </c>
      <c r="L197" s="50" t="str">
        <f>VLOOKUP(G197,[1]가동지구!$G$7:$O$355,8,0)</f>
        <v>신*자</v>
      </c>
      <c r="M197" s="51" t="str">
        <f>VLOOKUP(G197,[1]가동지구!$G$7:$O$355,9,0)</f>
        <v xml:space="preserve">충청북도 영동군 양강면 가동*길 *-*  </v>
      </c>
    </row>
    <row r="198" spans="1:13" ht="24" x14ac:dyDescent="0.3">
      <c r="A198" s="20">
        <v>192</v>
      </c>
      <c r="B198" s="11" t="s">
        <v>19</v>
      </c>
      <c r="C198" s="11" t="s">
        <v>20</v>
      </c>
      <c r="D198" s="11" t="s">
        <v>221</v>
      </c>
      <c r="E198" s="11" t="s">
        <v>30</v>
      </c>
      <c r="F198" s="15">
        <v>288</v>
      </c>
      <c r="G198" s="11" t="s">
        <v>221</v>
      </c>
      <c r="H198" s="11" t="s">
        <v>30</v>
      </c>
      <c r="I198" s="17">
        <v>217</v>
      </c>
      <c r="J198" s="6">
        <v>0</v>
      </c>
      <c r="K198" s="7">
        <v>71</v>
      </c>
      <c r="L198" s="50" t="str">
        <f>VLOOKUP(G198,[1]가동지구!$G$7:$O$355,8,0)</f>
        <v>전*연</v>
      </c>
      <c r="M198" s="51" t="str">
        <f>VLOOKUP(G198,[1]가동지구!$G$7:$O$355,9,0)</f>
        <v xml:space="preserve">충청북도 영동군 양강면 가동*길 *-*  </v>
      </c>
    </row>
    <row r="199" spans="1:13" ht="24" x14ac:dyDescent="0.3">
      <c r="A199" s="20">
        <v>193</v>
      </c>
      <c r="B199" s="11" t="s">
        <v>19</v>
      </c>
      <c r="C199" s="11" t="s">
        <v>20</v>
      </c>
      <c r="D199" s="11" t="s">
        <v>222</v>
      </c>
      <c r="E199" s="11" t="s">
        <v>30</v>
      </c>
      <c r="F199" s="15">
        <v>307</v>
      </c>
      <c r="G199" s="11" t="s">
        <v>222</v>
      </c>
      <c r="H199" s="11" t="s">
        <v>30</v>
      </c>
      <c r="I199" s="17">
        <v>246</v>
      </c>
      <c r="J199" s="6">
        <v>0</v>
      </c>
      <c r="K199" s="7">
        <v>61</v>
      </c>
      <c r="L199" s="50" t="str">
        <f>VLOOKUP(G199,[1]가동지구!$G$7:$O$355,8,0)</f>
        <v>안*원</v>
      </c>
      <c r="M199" s="51" t="str">
        <f>VLOOKUP(G199,[1]가동지구!$G$7:$O$355,9,0)</f>
        <v xml:space="preserve">충청북도 영동군 양강면 가동*길 *-*  </v>
      </c>
    </row>
    <row r="200" spans="1:13" ht="24" x14ac:dyDescent="0.3">
      <c r="A200" s="20">
        <v>194</v>
      </c>
      <c r="B200" s="11" t="s">
        <v>19</v>
      </c>
      <c r="C200" s="11" t="s">
        <v>20</v>
      </c>
      <c r="D200" s="11" t="s">
        <v>223</v>
      </c>
      <c r="E200" s="11" t="s">
        <v>30</v>
      </c>
      <c r="F200" s="15">
        <v>582</v>
      </c>
      <c r="G200" s="11" t="s">
        <v>223</v>
      </c>
      <c r="H200" s="11" t="s">
        <v>30</v>
      </c>
      <c r="I200" s="17">
        <v>513</v>
      </c>
      <c r="J200" s="6">
        <v>0</v>
      </c>
      <c r="K200" s="7">
        <v>69</v>
      </c>
      <c r="L200" s="50" t="str">
        <f>VLOOKUP(G200,[1]가동지구!$G$7:$O$355,8,0)</f>
        <v>박*용</v>
      </c>
      <c r="M200" s="51" t="str">
        <f>VLOOKUP(G200,[1]가동지구!$G$7:$O$355,9,0)</f>
        <v xml:space="preserve">충청북도 영동군 양강면 가동*길 *-**  </v>
      </c>
    </row>
    <row r="201" spans="1:13" ht="24" x14ac:dyDescent="0.3">
      <c r="A201" s="20">
        <v>195</v>
      </c>
      <c r="B201" s="11" t="s">
        <v>19</v>
      </c>
      <c r="C201" s="11" t="s">
        <v>20</v>
      </c>
      <c r="D201" s="11" t="s">
        <v>224</v>
      </c>
      <c r="E201" s="11" t="s">
        <v>30</v>
      </c>
      <c r="F201" s="15">
        <v>109</v>
      </c>
      <c r="G201" s="11" t="s">
        <v>224</v>
      </c>
      <c r="H201" s="11" t="s">
        <v>30</v>
      </c>
      <c r="I201" s="17">
        <v>109</v>
      </c>
      <c r="J201" s="6">
        <v>0</v>
      </c>
      <c r="K201" s="7">
        <v>0</v>
      </c>
      <c r="L201" s="50" t="str">
        <f>VLOOKUP(G201,[1]가동지구!$G$7:$O$355,8,0)</f>
        <v>김*헌</v>
      </c>
      <c r="M201" s="51" t="str">
        <f>VLOOKUP(G201,[1]가동지구!$G$7:$O$355,9,0)</f>
        <v xml:space="preserve">충청북도 영동군 양강면 가동*길 *-* </v>
      </c>
    </row>
    <row r="202" spans="1:13" ht="24" x14ac:dyDescent="0.3">
      <c r="A202" s="20">
        <v>196</v>
      </c>
      <c r="B202" s="11" t="s">
        <v>19</v>
      </c>
      <c r="C202" s="11" t="s">
        <v>20</v>
      </c>
      <c r="D202" s="11" t="s">
        <v>225</v>
      </c>
      <c r="E202" s="11" t="s">
        <v>44</v>
      </c>
      <c r="F202" s="15">
        <v>1534</v>
      </c>
      <c r="G202" s="47">
        <v>464</v>
      </c>
      <c r="H202" s="11" t="s">
        <v>44</v>
      </c>
      <c r="I202" s="17">
        <v>1360</v>
      </c>
      <c r="J202" s="6">
        <v>0</v>
      </c>
      <c r="K202" s="7">
        <v>174</v>
      </c>
      <c r="L202" s="50" t="str">
        <f>VLOOKUP(G202,[1]가동지구!$G$7:$O$355,8,0)</f>
        <v>김*종</v>
      </c>
      <c r="M202" s="51" t="str">
        <f>VLOOKUP(G202,[1]가동지구!$G$7:$O$355,9,0)</f>
        <v xml:space="preserve">충청북도 청주시 상당구 문의면 미천*길 *-*  </v>
      </c>
    </row>
    <row r="203" spans="1:13" ht="24" x14ac:dyDescent="0.3">
      <c r="A203" s="20">
        <v>197</v>
      </c>
      <c r="B203" s="11" t="s">
        <v>19</v>
      </c>
      <c r="C203" s="11" t="s">
        <v>20</v>
      </c>
      <c r="D203" s="11" t="s">
        <v>226</v>
      </c>
      <c r="E203" s="11" t="s">
        <v>44</v>
      </c>
      <c r="F203" s="15">
        <v>1593</v>
      </c>
      <c r="G203" s="11" t="s">
        <v>226</v>
      </c>
      <c r="H203" s="11" t="s">
        <v>44</v>
      </c>
      <c r="I203" s="17">
        <v>1569</v>
      </c>
      <c r="J203" s="6">
        <v>0</v>
      </c>
      <c r="K203" s="7">
        <v>24</v>
      </c>
      <c r="L203" s="50" t="str">
        <f>VLOOKUP(G203,[1]가동지구!$G$7:$O$355,8,0)</f>
        <v>박*섭</v>
      </c>
      <c r="M203" s="51" t="str">
        <f>VLOOKUP(G203,[1]가동지구!$G$7:$O$355,9,0)</f>
        <v>충청북도 영동군 영동읍 눈어치로 **-** ***동 ***호</v>
      </c>
    </row>
    <row r="204" spans="1:13" ht="24" x14ac:dyDescent="0.3">
      <c r="A204" s="20">
        <v>198</v>
      </c>
      <c r="B204" s="11" t="s">
        <v>19</v>
      </c>
      <c r="C204" s="11" t="s">
        <v>20</v>
      </c>
      <c r="D204" s="11" t="s">
        <v>227</v>
      </c>
      <c r="E204" s="11" t="s">
        <v>44</v>
      </c>
      <c r="F204" s="15">
        <v>754</v>
      </c>
      <c r="G204" s="47">
        <v>469</v>
      </c>
      <c r="H204" s="11" t="s">
        <v>44</v>
      </c>
      <c r="I204" s="17">
        <v>712</v>
      </c>
      <c r="J204" s="6">
        <v>0</v>
      </c>
      <c r="K204" s="7">
        <v>42</v>
      </c>
      <c r="L204" s="50" t="str">
        <f>VLOOKUP(G204,[1]가동지구!$G$7:$O$355,8,0)</f>
        <v>정*영</v>
      </c>
      <c r="M204" s="51" t="str">
        <f>VLOOKUP(G204,[1]가동지구!$G$7:$O$355,9,0)</f>
        <v>충청북도 청주시 흥덕구 가경로 *** ***동 ***호</v>
      </c>
    </row>
    <row r="205" spans="1:13" ht="24" x14ac:dyDescent="0.3">
      <c r="A205" s="20">
        <v>199</v>
      </c>
      <c r="B205" s="11" t="s">
        <v>19</v>
      </c>
      <c r="C205" s="11" t="s">
        <v>20</v>
      </c>
      <c r="D205" s="11" t="s">
        <v>228</v>
      </c>
      <c r="E205" s="11" t="s">
        <v>49</v>
      </c>
      <c r="F205" s="15">
        <v>4000</v>
      </c>
      <c r="G205" s="47">
        <v>474</v>
      </c>
      <c r="H205" s="11" t="s">
        <v>49</v>
      </c>
      <c r="I205" s="17">
        <v>4000</v>
      </c>
      <c r="J205" s="6">
        <v>0</v>
      </c>
      <c r="K205" s="7">
        <v>0</v>
      </c>
      <c r="L205" s="50" t="str">
        <f>VLOOKUP(G205,[1]가동지구!$G$7:$O$355,8,0)</f>
        <v>정*용</v>
      </c>
      <c r="M205" s="51" t="str">
        <f>VLOOKUP(G205,[1]가동지구!$G$7:$O$355,9,0)</f>
        <v>서울특별시 강동구 올림픽로**길 ** ***동 ****호</v>
      </c>
    </row>
    <row r="206" spans="1:13" ht="24" x14ac:dyDescent="0.3">
      <c r="A206" s="20">
        <v>200</v>
      </c>
      <c r="B206" s="11" t="s">
        <v>19</v>
      </c>
      <c r="C206" s="11" t="s">
        <v>20</v>
      </c>
      <c r="D206" s="11" t="s">
        <v>229</v>
      </c>
      <c r="E206" s="11" t="s">
        <v>22</v>
      </c>
      <c r="F206" s="15">
        <v>1595</v>
      </c>
      <c r="G206" s="47">
        <v>560</v>
      </c>
      <c r="H206" s="11" t="s">
        <v>22</v>
      </c>
      <c r="I206" s="17">
        <v>1595</v>
      </c>
      <c r="J206" s="6">
        <v>0</v>
      </c>
      <c r="K206" s="7">
        <v>0</v>
      </c>
      <c r="L206" s="50" t="str">
        <f>VLOOKUP(G206,[1]가동지구!$G$7:$O$355,8,0)</f>
        <v>이*분</v>
      </c>
      <c r="M206" s="51" t="str">
        <f>VLOOKUP(G206,[1]가동지구!$G$7:$O$355,9,0)</f>
        <v xml:space="preserve">충청북도 영동군 양강면 가동*길 **-**  </v>
      </c>
    </row>
    <row r="207" spans="1:13" x14ac:dyDescent="0.3">
      <c r="A207" s="20">
        <v>201</v>
      </c>
      <c r="B207" s="11" t="s">
        <v>19</v>
      </c>
      <c r="C207" s="11" t="s">
        <v>20</v>
      </c>
      <c r="D207" s="11" t="s">
        <v>230</v>
      </c>
      <c r="E207" s="11" t="s">
        <v>39</v>
      </c>
      <c r="F207" s="15">
        <v>447</v>
      </c>
      <c r="G207" s="11" t="s">
        <v>230</v>
      </c>
      <c r="H207" s="11" t="s">
        <v>39</v>
      </c>
      <c r="I207" s="17">
        <v>363.7</v>
      </c>
      <c r="J207" s="6">
        <v>0</v>
      </c>
      <c r="K207" s="7">
        <v>83.3</v>
      </c>
      <c r="L207" s="50" t="str">
        <f>VLOOKUP(G207,[1]가동지구!$G$7:$O$355,8,0)</f>
        <v>국*****)</v>
      </c>
      <c r="M207" s="51" t="str">
        <f>VLOOKUP(G207,[1]가동지구!$G$7:$O$355,9,0)</f>
        <v xml:space="preserve"> </v>
      </c>
    </row>
    <row r="208" spans="1:13" x14ac:dyDescent="0.3">
      <c r="A208" s="20">
        <v>202</v>
      </c>
      <c r="B208" s="11" t="s">
        <v>19</v>
      </c>
      <c r="C208" s="11" t="s">
        <v>20</v>
      </c>
      <c r="D208" s="11" t="s">
        <v>231</v>
      </c>
      <c r="E208" s="11" t="s">
        <v>39</v>
      </c>
      <c r="F208" s="15">
        <v>102</v>
      </c>
      <c r="G208" s="11" t="s">
        <v>231</v>
      </c>
      <c r="H208" s="11" t="s">
        <v>39</v>
      </c>
      <c r="I208" s="17">
        <v>102</v>
      </c>
      <c r="J208" s="6">
        <v>0</v>
      </c>
      <c r="K208" s="7">
        <v>0</v>
      </c>
      <c r="L208" s="50" t="str">
        <f>VLOOKUP(G208,[1]가동지구!$G$7:$O$355,8,0)</f>
        <v>한*****사</v>
      </c>
      <c r="M208" s="51" t="str">
        <f>VLOOKUP(G208,[1]가동지구!$G$7:$O$355,9,0)</f>
        <v xml:space="preserve">충청북도 영동군 영동읍 영산로 ** </v>
      </c>
    </row>
    <row r="209" spans="1:13" x14ac:dyDescent="0.3">
      <c r="A209" s="20">
        <v>203</v>
      </c>
      <c r="B209" s="11" t="s">
        <v>19</v>
      </c>
      <c r="C209" s="11" t="s">
        <v>20</v>
      </c>
      <c r="D209" s="11" t="s">
        <v>232</v>
      </c>
      <c r="E209" s="11" t="s">
        <v>33</v>
      </c>
      <c r="F209" s="15">
        <v>1</v>
      </c>
      <c r="G209" s="11" t="s">
        <v>232</v>
      </c>
      <c r="H209" s="11" t="s">
        <v>33</v>
      </c>
      <c r="I209" s="17">
        <v>3.4</v>
      </c>
      <c r="J209" s="6">
        <v>2.4</v>
      </c>
      <c r="K209" s="7">
        <v>0</v>
      </c>
      <c r="L209" s="50" t="str">
        <f>VLOOKUP(G209,[1]가동지구!$G$7:$O$355,8,0)</f>
        <v>영*군</v>
      </c>
      <c r="M209" s="51" t="str">
        <f>VLOOKUP(G209,[1]가동지구!$G$7:$O$355,9,0)</f>
        <v xml:space="preserve"> </v>
      </c>
    </row>
    <row r="210" spans="1:13" ht="24" x14ac:dyDescent="0.3">
      <c r="A210" s="20">
        <v>204</v>
      </c>
      <c r="B210" s="11" t="s">
        <v>19</v>
      </c>
      <c r="C210" s="11" t="s">
        <v>20</v>
      </c>
      <c r="D210" s="11" t="s">
        <v>233</v>
      </c>
      <c r="E210" s="11" t="s">
        <v>22</v>
      </c>
      <c r="F210" s="15">
        <v>1606</v>
      </c>
      <c r="G210" s="47">
        <v>561</v>
      </c>
      <c r="H210" s="11" t="s">
        <v>22</v>
      </c>
      <c r="I210" s="17">
        <v>1606</v>
      </c>
      <c r="J210" s="6">
        <v>0</v>
      </c>
      <c r="K210" s="7">
        <v>0</v>
      </c>
      <c r="L210" s="50" t="str">
        <f>VLOOKUP(G210,[1]가동지구!$G$7:$O$355,8,0)</f>
        <v>정*문</v>
      </c>
      <c r="M210" s="51" t="str">
        <f>VLOOKUP(G210,[1]가동지구!$G$7:$O$355,9,0)</f>
        <v xml:space="preserve">충청북도 영동군 양강면 가동길 ***  </v>
      </c>
    </row>
    <row r="211" spans="1:13" ht="24" x14ac:dyDescent="0.3">
      <c r="A211" s="20">
        <v>205</v>
      </c>
      <c r="B211" s="11" t="s">
        <v>19</v>
      </c>
      <c r="C211" s="11" t="s">
        <v>20</v>
      </c>
      <c r="D211" s="11" t="s">
        <v>234</v>
      </c>
      <c r="E211" s="11" t="s">
        <v>22</v>
      </c>
      <c r="F211" s="15">
        <v>579</v>
      </c>
      <c r="G211" s="11" t="s">
        <v>234</v>
      </c>
      <c r="H211" s="11" t="s">
        <v>22</v>
      </c>
      <c r="I211" s="17">
        <v>579</v>
      </c>
      <c r="J211" s="6">
        <v>0</v>
      </c>
      <c r="K211" s="7">
        <v>0</v>
      </c>
      <c r="L211" s="50" t="str">
        <f>VLOOKUP(G211,[1]가동지구!$G$7:$O$355,8,0)</f>
        <v>정*문</v>
      </c>
      <c r="M211" s="51" t="str">
        <f>VLOOKUP(G211,[1]가동지구!$G$7:$O$355,9,0)</f>
        <v xml:space="preserve">충청북도 영동군 양강면 가동길 ***  </v>
      </c>
    </row>
    <row r="212" spans="1:13" x14ac:dyDescent="0.3">
      <c r="A212" s="20">
        <v>206</v>
      </c>
      <c r="B212" s="11" t="s">
        <v>19</v>
      </c>
      <c r="C212" s="11" t="s">
        <v>20</v>
      </c>
      <c r="D212" s="11" t="s">
        <v>235</v>
      </c>
      <c r="E212" s="11" t="s">
        <v>39</v>
      </c>
      <c r="F212" s="15">
        <v>89</v>
      </c>
      <c r="G212" s="11" t="s">
        <v>235</v>
      </c>
      <c r="H212" s="11" t="s">
        <v>39</v>
      </c>
      <c r="I212" s="17">
        <v>89</v>
      </c>
      <c r="J212" s="6">
        <v>0</v>
      </c>
      <c r="K212" s="7">
        <v>0</v>
      </c>
      <c r="L212" s="50" t="str">
        <f>VLOOKUP(G212,[1]가동지구!$G$7:$O$355,8,0)</f>
        <v>정*직</v>
      </c>
      <c r="M212" s="51" t="str">
        <f>VLOOKUP(G212,[1]가동지구!$G$7:$O$355,9,0)</f>
        <v xml:space="preserve"> ***</v>
      </c>
    </row>
    <row r="213" spans="1:13" x14ac:dyDescent="0.3">
      <c r="A213" s="20">
        <v>207</v>
      </c>
      <c r="B213" s="11" t="s">
        <v>19</v>
      </c>
      <c r="C213" s="11" t="s">
        <v>20</v>
      </c>
      <c r="D213" s="11" t="s">
        <v>236</v>
      </c>
      <c r="E213" s="11" t="s">
        <v>33</v>
      </c>
      <c r="F213" s="15">
        <v>197</v>
      </c>
      <c r="G213" s="11" t="s">
        <v>236</v>
      </c>
      <c r="H213" s="11" t="s">
        <v>33</v>
      </c>
      <c r="I213" s="17">
        <v>197.6</v>
      </c>
      <c r="J213" s="6">
        <v>0.6</v>
      </c>
      <c r="K213" s="7">
        <v>0</v>
      </c>
      <c r="L213" s="50" t="str">
        <f>VLOOKUP(G213,[1]가동지구!$G$7:$O$355,8,0)</f>
        <v>영*군</v>
      </c>
      <c r="M213" s="51" t="str">
        <f>VLOOKUP(G213,[1]가동지구!$G$7:$O$355,9,0)</f>
        <v xml:space="preserve"> </v>
      </c>
    </row>
    <row r="214" spans="1:13" ht="24" x14ac:dyDescent="0.3">
      <c r="A214" s="20">
        <v>208</v>
      </c>
      <c r="B214" s="11" t="s">
        <v>19</v>
      </c>
      <c r="C214" s="11" t="s">
        <v>20</v>
      </c>
      <c r="D214" s="11" t="s">
        <v>237</v>
      </c>
      <c r="E214" s="11" t="s">
        <v>44</v>
      </c>
      <c r="F214" s="15">
        <v>783</v>
      </c>
      <c r="G214" s="47">
        <v>593</v>
      </c>
      <c r="H214" s="11" t="s">
        <v>44</v>
      </c>
      <c r="I214" s="17">
        <v>697</v>
      </c>
      <c r="J214" s="6">
        <v>0</v>
      </c>
      <c r="K214" s="7">
        <v>86</v>
      </c>
      <c r="L214" s="50" t="str">
        <f>VLOOKUP(G214,[1]가동지구!$G$7:$O$355,8,0)</f>
        <v>이*록</v>
      </c>
      <c r="M214" s="51" t="str">
        <f>VLOOKUP(G214,[1]가동지구!$G$7:$O$355,9,0)</f>
        <v xml:space="preserve">충청북도 영동군 양강면 가동*길 **-**  </v>
      </c>
    </row>
    <row r="215" spans="1:13" ht="24" x14ac:dyDescent="0.3">
      <c r="A215" s="20">
        <v>209</v>
      </c>
      <c r="B215" s="11" t="s">
        <v>19</v>
      </c>
      <c r="C215" s="11" t="s">
        <v>20</v>
      </c>
      <c r="D215" s="11" t="s">
        <v>238</v>
      </c>
      <c r="E215" s="11" t="s">
        <v>30</v>
      </c>
      <c r="F215" s="15">
        <v>264</v>
      </c>
      <c r="G215" s="47">
        <v>594</v>
      </c>
      <c r="H215" s="11" t="s">
        <v>30</v>
      </c>
      <c r="I215" s="17">
        <v>264</v>
      </c>
      <c r="J215" s="6">
        <v>0</v>
      </c>
      <c r="K215" s="7">
        <v>0</v>
      </c>
      <c r="L215" s="50" t="str">
        <f>VLOOKUP(G215,[1]가동지구!$G$7:$O$355,8,0)</f>
        <v>박*현</v>
      </c>
      <c r="M215" s="51" t="str">
        <f>VLOOKUP(G215,[1]가동지구!$G$7:$O$355,9,0)</f>
        <v xml:space="preserve">충청북도 영동군 양강면 가동*길 **-**  </v>
      </c>
    </row>
    <row r="216" spans="1:13" ht="24" x14ac:dyDescent="0.3">
      <c r="A216" s="20">
        <v>210</v>
      </c>
      <c r="B216" s="11" t="s">
        <v>19</v>
      </c>
      <c r="C216" s="11" t="s">
        <v>20</v>
      </c>
      <c r="D216" s="11" t="s">
        <v>239</v>
      </c>
      <c r="E216" s="11" t="s">
        <v>30</v>
      </c>
      <c r="F216" s="15">
        <v>320</v>
      </c>
      <c r="G216" s="11" t="s">
        <v>239</v>
      </c>
      <c r="H216" s="11" t="s">
        <v>30</v>
      </c>
      <c r="I216" s="17">
        <v>501</v>
      </c>
      <c r="J216" s="6">
        <v>181</v>
      </c>
      <c r="K216" s="7">
        <v>0</v>
      </c>
      <c r="L216" s="50" t="str">
        <f>VLOOKUP(G216,[1]가동지구!$G$7:$O$355,8,0)</f>
        <v>박*현</v>
      </c>
      <c r="M216" s="51" t="str">
        <f>VLOOKUP(G216,[1]가동지구!$G$7:$O$355,9,0)</f>
        <v xml:space="preserve">충청북도 영동군 양강면 가동*길 **-**  </v>
      </c>
    </row>
    <row r="217" spans="1:13" ht="24" x14ac:dyDescent="0.3">
      <c r="A217" s="20">
        <v>211</v>
      </c>
      <c r="B217" s="11" t="s">
        <v>19</v>
      </c>
      <c r="C217" s="11" t="s">
        <v>20</v>
      </c>
      <c r="D217" s="11" t="s">
        <v>240</v>
      </c>
      <c r="E217" s="11" t="s">
        <v>30</v>
      </c>
      <c r="F217" s="15">
        <v>684</v>
      </c>
      <c r="G217" s="11" t="s">
        <v>240</v>
      </c>
      <c r="H217" s="11" t="s">
        <v>30</v>
      </c>
      <c r="I217" s="17">
        <v>684</v>
      </c>
      <c r="J217" s="6">
        <v>0</v>
      </c>
      <c r="K217" s="7">
        <v>0</v>
      </c>
      <c r="L217" s="50" t="str">
        <f>VLOOKUP(G217,[1]가동지구!$G$7:$O$355,8,0)</f>
        <v>박*현</v>
      </c>
      <c r="M217" s="51" t="str">
        <f>VLOOKUP(G217,[1]가동지구!$G$7:$O$355,9,0)</f>
        <v xml:space="preserve">충청북도 영동군 양강면 가동*길 **-**  </v>
      </c>
    </row>
    <row r="218" spans="1:13" ht="24" x14ac:dyDescent="0.3">
      <c r="A218" s="20">
        <v>212</v>
      </c>
      <c r="B218" s="11" t="s">
        <v>19</v>
      </c>
      <c r="C218" s="11" t="s">
        <v>20</v>
      </c>
      <c r="D218" s="11" t="s">
        <v>241</v>
      </c>
      <c r="E218" s="11" t="s">
        <v>242</v>
      </c>
      <c r="F218" s="15">
        <v>109</v>
      </c>
      <c r="G218" s="11" t="s">
        <v>241</v>
      </c>
      <c r="H218" s="11" t="s">
        <v>242</v>
      </c>
      <c r="I218" s="17">
        <v>109</v>
      </c>
      <c r="J218" s="6">
        <v>0</v>
      </c>
      <c r="K218" s="7">
        <v>0</v>
      </c>
      <c r="L218" s="50" t="str">
        <f>VLOOKUP(G218,[1]가동지구!$G$7:$O$355,8,0)</f>
        <v>김*수</v>
      </c>
      <c r="M218" s="51" t="str">
        <f>VLOOKUP(G218,[1]가동지구!$G$7:$O$355,9,0)</f>
        <v xml:space="preserve">충청북도 영동군 양강면 가동*길 **-** </v>
      </c>
    </row>
    <row r="219" spans="1:13" ht="24" x14ac:dyDescent="0.3">
      <c r="A219" s="20">
        <v>213</v>
      </c>
      <c r="B219" s="11" t="s">
        <v>19</v>
      </c>
      <c r="C219" s="11" t="s">
        <v>20</v>
      </c>
      <c r="D219" s="11" t="s">
        <v>243</v>
      </c>
      <c r="E219" s="11" t="s">
        <v>30</v>
      </c>
      <c r="F219" s="15">
        <v>988</v>
      </c>
      <c r="G219" s="47">
        <v>596</v>
      </c>
      <c r="H219" s="11" t="s">
        <v>30</v>
      </c>
      <c r="I219" s="17">
        <v>959</v>
      </c>
      <c r="J219" s="6">
        <v>0</v>
      </c>
      <c r="K219" s="7">
        <v>29</v>
      </c>
      <c r="L219" s="50" t="str">
        <f>VLOOKUP(G219,[1]가동지구!$G$7:$O$355,8,0)</f>
        <v>김*남</v>
      </c>
      <c r="M219" s="51" t="str">
        <f>VLOOKUP(G219,[1]가동지구!$G$7:$O$355,9,0)</f>
        <v xml:space="preserve">충청북도 영동군 양강면 가동*길 **-**  </v>
      </c>
    </row>
    <row r="220" spans="1:13" ht="24" x14ac:dyDescent="0.3">
      <c r="A220" s="20">
        <v>214</v>
      </c>
      <c r="B220" s="11" t="s">
        <v>19</v>
      </c>
      <c r="C220" s="11" t="s">
        <v>20</v>
      </c>
      <c r="D220" s="11" t="s">
        <v>244</v>
      </c>
      <c r="E220" s="11" t="s">
        <v>30</v>
      </c>
      <c r="F220" s="15">
        <v>304</v>
      </c>
      <c r="G220" s="47">
        <v>597</v>
      </c>
      <c r="H220" s="11" t="s">
        <v>30</v>
      </c>
      <c r="I220" s="17">
        <v>264</v>
      </c>
      <c r="J220" s="6">
        <v>0</v>
      </c>
      <c r="K220" s="7">
        <v>40</v>
      </c>
      <c r="L220" s="50" t="str">
        <f>VLOOKUP(G220,[1]가동지구!$G$7:$O$355,8,0)</f>
        <v>안*원</v>
      </c>
      <c r="M220" s="51" t="str">
        <f>VLOOKUP(G220,[1]가동지구!$G$7:$O$355,9,0)</f>
        <v xml:space="preserve">충청북도 영동군 양강면 가동*길 **-**  </v>
      </c>
    </row>
    <row r="221" spans="1:13" ht="24" x14ac:dyDescent="0.3">
      <c r="A221" s="20">
        <v>215</v>
      </c>
      <c r="B221" s="11" t="s">
        <v>19</v>
      </c>
      <c r="C221" s="11" t="s">
        <v>20</v>
      </c>
      <c r="D221" s="11" t="s">
        <v>245</v>
      </c>
      <c r="E221" s="11" t="s">
        <v>30</v>
      </c>
      <c r="F221" s="15">
        <v>344</v>
      </c>
      <c r="G221" s="11" t="s">
        <v>245</v>
      </c>
      <c r="H221" s="11" t="s">
        <v>30</v>
      </c>
      <c r="I221" s="17">
        <v>380</v>
      </c>
      <c r="J221" s="6">
        <v>36</v>
      </c>
      <c r="K221" s="7">
        <v>0</v>
      </c>
      <c r="L221" s="50" t="str">
        <f>VLOOKUP(G221,[1]가동지구!$G$7:$O$355,8,0)</f>
        <v>손*현</v>
      </c>
      <c r="M221" s="51" t="str">
        <f>VLOOKUP(G221,[1]가동지구!$G$7:$O$355,9,0)</f>
        <v xml:space="preserve">충청북도 영동군 양강면 가동*길 **  </v>
      </c>
    </row>
    <row r="222" spans="1:13" ht="24" x14ac:dyDescent="0.3">
      <c r="A222" s="20">
        <v>216</v>
      </c>
      <c r="B222" s="11" t="s">
        <v>19</v>
      </c>
      <c r="C222" s="11" t="s">
        <v>20</v>
      </c>
      <c r="D222" s="11" t="s">
        <v>246</v>
      </c>
      <c r="E222" s="11" t="s">
        <v>30</v>
      </c>
      <c r="F222" s="15">
        <v>142</v>
      </c>
      <c r="G222" s="11" t="s">
        <v>246</v>
      </c>
      <c r="H222" s="11" t="s">
        <v>30</v>
      </c>
      <c r="I222" s="17">
        <v>147</v>
      </c>
      <c r="J222" s="6">
        <v>5</v>
      </c>
      <c r="K222" s="7">
        <v>0</v>
      </c>
      <c r="L222" s="50" t="str">
        <f>VLOOKUP(G222,[1]가동지구!$G$7:$O$355,8,0)</f>
        <v>고*순</v>
      </c>
      <c r="M222" s="51" t="str">
        <f>VLOOKUP(G222,[1]가동지구!$G$7:$O$355,9,0)</f>
        <v>경기도 오산시 현충로**번길 ** ***동 ***호</v>
      </c>
    </row>
    <row r="223" spans="1:13" ht="24" x14ac:dyDescent="0.3">
      <c r="A223" s="20">
        <v>217</v>
      </c>
      <c r="B223" s="11" t="s">
        <v>19</v>
      </c>
      <c r="C223" s="11" t="s">
        <v>20</v>
      </c>
      <c r="D223" s="11" t="s">
        <v>247</v>
      </c>
      <c r="E223" s="11" t="s">
        <v>30</v>
      </c>
      <c r="F223" s="15">
        <v>489</v>
      </c>
      <c r="G223" s="11" t="s">
        <v>247</v>
      </c>
      <c r="H223" s="11" t="s">
        <v>30</v>
      </c>
      <c r="I223" s="17">
        <v>513</v>
      </c>
      <c r="J223" s="6">
        <v>24</v>
      </c>
      <c r="K223" s="7">
        <v>0</v>
      </c>
      <c r="L223" s="50" t="str">
        <f>VLOOKUP(G223,[1]가동지구!$G$7:$O$355,8,0)</f>
        <v>정*자</v>
      </c>
      <c r="M223" s="51" t="str">
        <f>VLOOKUP(G223,[1]가동지구!$G$7:$O$355,9,0)</f>
        <v xml:space="preserve">충청북도 영동군 양강면 가동*길 **-*  </v>
      </c>
    </row>
    <row r="224" spans="1:13" ht="24" x14ac:dyDescent="0.3">
      <c r="A224" s="20">
        <v>218</v>
      </c>
      <c r="B224" s="11" t="s">
        <v>19</v>
      </c>
      <c r="C224" s="11" t="s">
        <v>20</v>
      </c>
      <c r="D224" s="11" t="s">
        <v>248</v>
      </c>
      <c r="E224" s="11" t="s">
        <v>30</v>
      </c>
      <c r="F224" s="15">
        <v>328</v>
      </c>
      <c r="G224" s="11" t="s">
        <v>248</v>
      </c>
      <c r="H224" s="11" t="s">
        <v>30</v>
      </c>
      <c r="I224" s="17">
        <v>336</v>
      </c>
      <c r="J224" s="6">
        <v>8</v>
      </c>
      <c r="K224" s="7">
        <v>0</v>
      </c>
      <c r="L224" s="50" t="str">
        <f>VLOOKUP(G224,[1]가동지구!$G$7:$O$355,8,0)</f>
        <v>여*순</v>
      </c>
      <c r="M224" s="51" t="str">
        <f>VLOOKUP(G224,[1]가동지구!$G$7:$O$355,9,0)</f>
        <v xml:space="preserve">충청북도 영동군 양강면 가동*길 **-*  </v>
      </c>
    </row>
    <row r="225" spans="1:13" ht="24" x14ac:dyDescent="0.3">
      <c r="A225" s="20">
        <v>219</v>
      </c>
      <c r="B225" s="11" t="s">
        <v>19</v>
      </c>
      <c r="C225" s="11" t="s">
        <v>20</v>
      </c>
      <c r="D225" s="11" t="s">
        <v>249</v>
      </c>
      <c r="E225" s="11" t="s">
        <v>30</v>
      </c>
      <c r="F225" s="15">
        <v>182</v>
      </c>
      <c r="G225" s="11" t="s">
        <v>249</v>
      </c>
      <c r="H225" s="11" t="s">
        <v>30</v>
      </c>
      <c r="I225" s="17">
        <v>182</v>
      </c>
      <c r="J225" s="6">
        <v>0</v>
      </c>
      <c r="K225" s="7">
        <v>0</v>
      </c>
      <c r="L225" s="50" t="str">
        <f>VLOOKUP(G225,[1]가동지구!$G$7:$O$355,8,0)</f>
        <v>안*원</v>
      </c>
      <c r="M225" s="51" t="str">
        <f>VLOOKUP(G225,[1]가동지구!$G$7:$O$355,9,0)</f>
        <v xml:space="preserve">충청북도 영동군 양강면 가동*길 **  </v>
      </c>
    </row>
    <row r="226" spans="1:13" x14ac:dyDescent="0.3">
      <c r="A226" s="20">
        <v>220</v>
      </c>
      <c r="B226" s="11" t="s">
        <v>19</v>
      </c>
      <c r="C226" s="11" t="s">
        <v>20</v>
      </c>
      <c r="D226" s="11" t="s">
        <v>250</v>
      </c>
      <c r="E226" s="11" t="s">
        <v>30</v>
      </c>
      <c r="F226" s="15">
        <v>182</v>
      </c>
      <c r="G226" s="11" t="s">
        <v>250</v>
      </c>
      <c r="H226" s="11" t="s">
        <v>30</v>
      </c>
      <c r="I226" s="17">
        <v>182</v>
      </c>
      <c r="J226" s="6">
        <v>0</v>
      </c>
      <c r="K226" s="7">
        <v>0</v>
      </c>
      <c r="L226" s="50" t="str">
        <f>VLOOKUP(G226,[1]가동지구!$G$7:$O$355,8,0)</f>
        <v>김*현</v>
      </c>
      <c r="M226" s="51" t="str">
        <f>VLOOKUP(G226,[1]가동지구!$G$7:$O$355,9,0)</f>
        <v xml:space="preserve">충청북도 영동군 영동읍 계산로 **  </v>
      </c>
    </row>
    <row r="227" spans="1:13" ht="24" x14ac:dyDescent="0.3">
      <c r="A227" s="20">
        <v>221</v>
      </c>
      <c r="B227" s="11" t="s">
        <v>19</v>
      </c>
      <c r="C227" s="11" t="s">
        <v>20</v>
      </c>
      <c r="D227" s="11" t="s">
        <v>251</v>
      </c>
      <c r="E227" s="11" t="s">
        <v>30</v>
      </c>
      <c r="F227" s="15">
        <v>208</v>
      </c>
      <c r="G227" s="11" t="s">
        <v>251</v>
      </c>
      <c r="H227" s="11" t="s">
        <v>30</v>
      </c>
      <c r="I227" s="17">
        <v>208</v>
      </c>
      <c r="J227" s="6">
        <v>0</v>
      </c>
      <c r="K227" s="7">
        <v>0</v>
      </c>
      <c r="L227" s="50" t="str">
        <f>VLOOKUP(G227,[1]가동지구!$G$7:$O$355,8,0)</f>
        <v>정*용</v>
      </c>
      <c r="M227" s="51" t="str">
        <f>VLOOKUP(G227,[1]가동지구!$G$7:$O$355,9,0)</f>
        <v xml:space="preserve">충청북도 영동군 양강면 가동*길 **-*  </v>
      </c>
    </row>
    <row r="228" spans="1:13" ht="24" x14ac:dyDescent="0.3">
      <c r="A228" s="20">
        <v>222</v>
      </c>
      <c r="B228" s="11" t="s">
        <v>19</v>
      </c>
      <c r="C228" s="11" t="s">
        <v>20</v>
      </c>
      <c r="D228" s="11" t="s">
        <v>252</v>
      </c>
      <c r="E228" s="11" t="s">
        <v>30</v>
      </c>
      <c r="F228" s="15">
        <v>281</v>
      </c>
      <c r="G228" s="11" t="s">
        <v>252</v>
      </c>
      <c r="H228" s="11" t="s">
        <v>30</v>
      </c>
      <c r="I228" s="17">
        <v>281</v>
      </c>
      <c r="J228" s="6">
        <v>0</v>
      </c>
      <c r="K228" s="7">
        <v>0</v>
      </c>
      <c r="L228" s="50" t="str">
        <f>VLOOKUP(G228,[1]가동지구!$G$7:$O$355,8,0)</f>
        <v>정*용</v>
      </c>
      <c r="M228" s="51" t="str">
        <f>VLOOKUP(G228,[1]가동지구!$G$7:$O$355,9,0)</f>
        <v xml:space="preserve">충청북도 영동군 양강면 가동*길 **-* </v>
      </c>
    </row>
    <row r="229" spans="1:13" ht="24" x14ac:dyDescent="0.3">
      <c r="A229" s="20">
        <v>223</v>
      </c>
      <c r="B229" s="11" t="s">
        <v>19</v>
      </c>
      <c r="C229" s="11" t="s">
        <v>20</v>
      </c>
      <c r="D229" s="11" t="s">
        <v>253</v>
      </c>
      <c r="E229" s="11" t="s">
        <v>30</v>
      </c>
      <c r="F229" s="15">
        <v>350</v>
      </c>
      <c r="G229" s="11" t="s">
        <v>253</v>
      </c>
      <c r="H229" s="11" t="s">
        <v>30</v>
      </c>
      <c r="I229" s="17">
        <v>384</v>
      </c>
      <c r="J229" s="6">
        <v>34</v>
      </c>
      <c r="K229" s="7">
        <v>0</v>
      </c>
      <c r="L229" s="50" t="str">
        <f>VLOOKUP(G229,[1]가동지구!$G$7:$O$355,8,0)</f>
        <v>정*용</v>
      </c>
      <c r="M229" s="51" t="str">
        <f>VLOOKUP(G229,[1]가동지구!$G$7:$O$355,9,0)</f>
        <v xml:space="preserve">충청북도 영동군 양강면 가동*길 **-*  </v>
      </c>
    </row>
    <row r="230" spans="1:13" ht="24" x14ac:dyDescent="0.3">
      <c r="A230" s="20">
        <v>224</v>
      </c>
      <c r="B230" s="11" t="s">
        <v>19</v>
      </c>
      <c r="C230" s="11" t="s">
        <v>20</v>
      </c>
      <c r="D230" s="11" t="s">
        <v>254</v>
      </c>
      <c r="E230" s="11" t="s">
        <v>30</v>
      </c>
      <c r="F230" s="15">
        <v>188</v>
      </c>
      <c r="G230" s="11" t="s">
        <v>254</v>
      </c>
      <c r="H230" s="11" t="s">
        <v>30</v>
      </c>
      <c r="I230" s="17">
        <v>188</v>
      </c>
      <c r="J230" s="6">
        <v>0</v>
      </c>
      <c r="K230" s="7">
        <v>0</v>
      </c>
      <c r="L230" s="50" t="str">
        <f>VLOOKUP(G230,[1]가동지구!$G$7:$O$355,8,0)</f>
        <v>안*원</v>
      </c>
      <c r="M230" s="51" t="str">
        <f>VLOOKUP(G230,[1]가동지구!$G$7:$O$355,9,0)</f>
        <v xml:space="preserve">충청북도 영동군 양강면 가동*길 **-**  </v>
      </c>
    </row>
    <row r="231" spans="1:13" ht="24" x14ac:dyDescent="0.3">
      <c r="A231" s="20">
        <v>225</v>
      </c>
      <c r="B231" s="11" t="s">
        <v>19</v>
      </c>
      <c r="C231" s="11" t="s">
        <v>20</v>
      </c>
      <c r="D231" s="11" t="s">
        <v>255</v>
      </c>
      <c r="E231" s="11" t="s">
        <v>30</v>
      </c>
      <c r="F231" s="15">
        <v>298</v>
      </c>
      <c r="G231" s="11" t="s">
        <v>255</v>
      </c>
      <c r="H231" s="11" t="s">
        <v>30</v>
      </c>
      <c r="I231" s="17">
        <v>298</v>
      </c>
      <c r="J231" s="6">
        <v>0</v>
      </c>
      <c r="K231" s="7">
        <v>0</v>
      </c>
      <c r="L231" s="50" t="str">
        <f>VLOOKUP(G231,[1]가동지구!$G$7:$O$355,8,0)</f>
        <v>박*순</v>
      </c>
      <c r="M231" s="51" t="str">
        <f>VLOOKUP(G231,[1]가동지구!$G$7:$O$355,9,0)</f>
        <v xml:space="preserve">충청북도 영동군 양강면 가동*길 **-**  </v>
      </c>
    </row>
    <row r="232" spans="1:13" ht="24" x14ac:dyDescent="0.3">
      <c r="A232" s="20">
        <v>226</v>
      </c>
      <c r="B232" s="11" t="s">
        <v>19</v>
      </c>
      <c r="C232" s="11" t="s">
        <v>20</v>
      </c>
      <c r="D232" s="11" t="s">
        <v>256</v>
      </c>
      <c r="E232" s="11" t="s">
        <v>30</v>
      </c>
      <c r="F232" s="15">
        <v>380</v>
      </c>
      <c r="G232" s="11" t="s">
        <v>256</v>
      </c>
      <c r="H232" s="11" t="s">
        <v>30</v>
      </c>
      <c r="I232" s="17">
        <v>467</v>
      </c>
      <c r="J232" s="6">
        <v>87</v>
      </c>
      <c r="K232" s="7">
        <v>0</v>
      </c>
      <c r="L232" s="50" t="str">
        <f>VLOOKUP(G232,[1]가동지구!$G$7:$O$355,8,0)</f>
        <v>이*웅</v>
      </c>
      <c r="M232" s="51" t="str">
        <f>VLOOKUP(G232,[1]가동지구!$G$7:$O$355,9,0)</f>
        <v xml:space="preserve">충청북도 영동군 양강면 가동*길 **  </v>
      </c>
    </row>
    <row r="233" spans="1:13" ht="24" x14ac:dyDescent="0.3">
      <c r="A233" s="20">
        <v>227</v>
      </c>
      <c r="B233" s="11" t="s">
        <v>19</v>
      </c>
      <c r="C233" s="11" t="s">
        <v>20</v>
      </c>
      <c r="D233" s="11" t="s">
        <v>257</v>
      </c>
      <c r="E233" s="11" t="s">
        <v>30</v>
      </c>
      <c r="F233" s="15">
        <v>367</v>
      </c>
      <c r="G233" s="47">
        <v>599</v>
      </c>
      <c r="H233" s="11" t="s">
        <v>30</v>
      </c>
      <c r="I233" s="17">
        <v>378</v>
      </c>
      <c r="J233" s="6">
        <v>11</v>
      </c>
      <c r="K233" s="7">
        <v>0</v>
      </c>
      <c r="L233" s="50" t="str">
        <f>VLOOKUP(G233,[1]가동지구!$G$7:$O$355,8,0)</f>
        <v>정*자</v>
      </c>
      <c r="M233" s="51" t="str">
        <f>VLOOKUP(G233,[1]가동지구!$G$7:$O$355,9,0)</f>
        <v xml:space="preserve">충청북도 영동군 양강면 가동*길 **-*  </v>
      </c>
    </row>
    <row r="234" spans="1:13" x14ac:dyDescent="0.3">
      <c r="A234" s="20">
        <v>228</v>
      </c>
      <c r="B234" s="11" t="s">
        <v>19</v>
      </c>
      <c r="C234" s="11" t="s">
        <v>20</v>
      </c>
      <c r="D234" s="11" t="s">
        <v>258</v>
      </c>
      <c r="E234" s="11" t="s">
        <v>30</v>
      </c>
      <c r="F234" s="15">
        <v>188</v>
      </c>
      <c r="G234" s="11" t="s">
        <v>258</v>
      </c>
      <c r="H234" s="11" t="s">
        <v>30</v>
      </c>
      <c r="I234" s="17">
        <v>216</v>
      </c>
      <c r="J234" s="6">
        <v>28</v>
      </c>
      <c r="K234" s="7">
        <v>0</v>
      </c>
      <c r="L234" s="50" t="str">
        <f>VLOOKUP(G234,[1]가동지구!$G$7:$O$355,8,0)</f>
        <v>이*월</v>
      </c>
      <c r="M234" s="51" t="str">
        <f>VLOOKUP(G234,[1]가동지구!$G$7:$O$355,9,0)</f>
        <v xml:space="preserve">충청북도 영동군 양강면 가동*길 *  </v>
      </c>
    </row>
    <row r="235" spans="1:13" x14ac:dyDescent="0.3">
      <c r="A235" s="20">
        <v>229</v>
      </c>
      <c r="B235" s="11" t="s">
        <v>19</v>
      </c>
      <c r="C235" s="11" t="s">
        <v>20</v>
      </c>
      <c r="D235" s="11" t="s">
        <v>259</v>
      </c>
      <c r="E235" s="11" t="s">
        <v>39</v>
      </c>
      <c r="F235" s="15">
        <v>17</v>
      </c>
      <c r="G235" s="11" t="s">
        <v>18</v>
      </c>
      <c r="H235" s="11" t="s">
        <v>18</v>
      </c>
      <c r="I235" s="17" t="s">
        <v>17</v>
      </c>
      <c r="J235" s="6">
        <v>0</v>
      </c>
      <c r="K235" s="7">
        <v>17</v>
      </c>
      <c r="L235" s="50" t="str">
        <f>VLOOKUP(G235,[1]가동지구!$G$7:$O$355,8,0)</f>
        <v>영*군</v>
      </c>
      <c r="M235" s="51" t="str">
        <f>VLOOKUP(G235,[1]가동지구!$G$7:$O$355,9,0)</f>
        <v xml:space="preserve"> </v>
      </c>
    </row>
    <row r="236" spans="1:13" ht="24" x14ac:dyDescent="0.3">
      <c r="A236" s="20">
        <v>230</v>
      </c>
      <c r="B236" s="11" t="s">
        <v>19</v>
      </c>
      <c r="C236" s="11" t="s">
        <v>20</v>
      </c>
      <c r="D236" s="11" t="s">
        <v>260</v>
      </c>
      <c r="E236" s="11" t="s">
        <v>30</v>
      </c>
      <c r="F236" s="15">
        <v>165</v>
      </c>
      <c r="G236" s="11" t="s">
        <v>260</v>
      </c>
      <c r="H236" s="11" t="s">
        <v>30</v>
      </c>
      <c r="I236" s="17">
        <v>165</v>
      </c>
      <c r="J236" s="6">
        <v>0</v>
      </c>
      <c r="K236" s="7">
        <v>0</v>
      </c>
      <c r="L236" s="50" t="str">
        <f>VLOOKUP(G236,[1]가동지구!$G$7:$O$355,8,0)</f>
        <v>육*운</v>
      </c>
      <c r="M236" s="51" t="str">
        <f>VLOOKUP(G236,[1]가동지구!$G$7:$O$355,9,0)</f>
        <v xml:space="preserve">충청북도 영동군 양강면 가동*길 **  </v>
      </c>
    </row>
    <row r="237" spans="1:13" ht="24" x14ac:dyDescent="0.3">
      <c r="A237" s="20">
        <v>231</v>
      </c>
      <c r="B237" s="11" t="s">
        <v>19</v>
      </c>
      <c r="C237" s="11" t="s">
        <v>20</v>
      </c>
      <c r="D237" s="11" t="s">
        <v>261</v>
      </c>
      <c r="E237" s="11" t="s">
        <v>30</v>
      </c>
      <c r="F237" s="15">
        <v>344</v>
      </c>
      <c r="G237" s="11" t="s">
        <v>261</v>
      </c>
      <c r="H237" s="11" t="s">
        <v>30</v>
      </c>
      <c r="I237" s="17">
        <v>344</v>
      </c>
      <c r="J237" s="6">
        <v>0</v>
      </c>
      <c r="K237" s="7">
        <v>0</v>
      </c>
      <c r="L237" s="50" t="str">
        <f>VLOOKUP(G237,[1]가동지구!$G$7:$O$355,8,0)</f>
        <v>정*윤</v>
      </c>
      <c r="M237" s="51" t="str">
        <f>VLOOKUP(G237,[1]가동지구!$G$7:$O$355,9,0)</f>
        <v xml:space="preserve">충청북도 영동군 양강면 가동*길 **-*  </v>
      </c>
    </row>
    <row r="238" spans="1:13" ht="24" x14ac:dyDescent="0.3">
      <c r="A238" s="20">
        <v>232</v>
      </c>
      <c r="B238" s="11" t="s">
        <v>19</v>
      </c>
      <c r="C238" s="11" t="s">
        <v>20</v>
      </c>
      <c r="D238" s="11" t="s">
        <v>262</v>
      </c>
      <c r="E238" s="11" t="s">
        <v>30</v>
      </c>
      <c r="F238" s="15">
        <v>314</v>
      </c>
      <c r="G238" s="11" t="s">
        <v>262</v>
      </c>
      <c r="H238" s="11" t="s">
        <v>30</v>
      </c>
      <c r="I238" s="17">
        <v>323</v>
      </c>
      <c r="J238" s="6">
        <v>9</v>
      </c>
      <c r="K238" s="7">
        <v>0</v>
      </c>
      <c r="L238" s="50" t="str">
        <f>VLOOKUP(G238,[1]가동지구!$G$7:$O$355,8,0)</f>
        <v>안*관</v>
      </c>
      <c r="M238" s="51" t="str">
        <f>VLOOKUP(G238,[1]가동지구!$G$7:$O$355,9,0)</f>
        <v xml:space="preserve">충청북도 영동군 양강면 가동*길 **  </v>
      </c>
    </row>
    <row r="239" spans="1:13" x14ac:dyDescent="0.3">
      <c r="A239" s="20">
        <v>233</v>
      </c>
      <c r="B239" s="11" t="s">
        <v>19</v>
      </c>
      <c r="C239" s="11" t="s">
        <v>20</v>
      </c>
      <c r="D239" s="11" t="s">
        <v>263</v>
      </c>
      <c r="E239" s="11" t="s">
        <v>39</v>
      </c>
      <c r="F239" s="15">
        <v>50</v>
      </c>
      <c r="G239" s="11" t="s">
        <v>263</v>
      </c>
      <c r="H239" s="11" t="s">
        <v>39</v>
      </c>
      <c r="I239" s="17">
        <v>50</v>
      </c>
      <c r="J239" s="6">
        <v>0</v>
      </c>
      <c r="K239" s="7">
        <v>0</v>
      </c>
      <c r="L239" s="50" t="str">
        <f>VLOOKUP(G239,[1]가동지구!$G$7:$O$355,8,0)</f>
        <v>정*경</v>
      </c>
      <c r="M239" s="51" t="str">
        <f>VLOOKUP(G239,[1]가동지구!$G$7:$O$355,9,0)</f>
        <v xml:space="preserve"> ***</v>
      </c>
    </row>
    <row r="240" spans="1:13" x14ac:dyDescent="0.3">
      <c r="A240" s="20">
        <v>234</v>
      </c>
      <c r="B240" s="11" t="s">
        <v>19</v>
      </c>
      <c r="C240" s="11" t="s">
        <v>20</v>
      </c>
      <c r="D240" s="11" t="s">
        <v>264</v>
      </c>
      <c r="E240" s="11" t="s">
        <v>39</v>
      </c>
      <c r="F240" s="15">
        <v>73</v>
      </c>
      <c r="G240" s="11" t="s">
        <v>264</v>
      </c>
      <c r="H240" s="11" t="s">
        <v>39</v>
      </c>
      <c r="I240" s="17">
        <v>73</v>
      </c>
      <c r="J240" s="6">
        <v>0</v>
      </c>
      <c r="K240" s="7">
        <v>0</v>
      </c>
      <c r="L240" s="50" t="str">
        <f>VLOOKUP(G240,[1]가동지구!$G$7:$O$355,8,0)</f>
        <v>정*경</v>
      </c>
      <c r="M240" s="51" t="str">
        <f>VLOOKUP(G240,[1]가동지구!$G$7:$O$355,9,0)</f>
        <v xml:space="preserve"> ***</v>
      </c>
    </row>
    <row r="241" spans="1:13" x14ac:dyDescent="0.3">
      <c r="A241" s="20">
        <v>235</v>
      </c>
      <c r="B241" s="11" t="s">
        <v>19</v>
      </c>
      <c r="C241" s="11" t="s">
        <v>20</v>
      </c>
      <c r="D241" s="11" t="s">
        <v>265</v>
      </c>
      <c r="E241" s="11" t="s">
        <v>39</v>
      </c>
      <c r="F241" s="15">
        <v>89</v>
      </c>
      <c r="G241" s="11" t="s">
        <v>265</v>
      </c>
      <c r="H241" s="11" t="s">
        <v>39</v>
      </c>
      <c r="I241" s="17">
        <v>89</v>
      </c>
      <c r="J241" s="6">
        <v>0</v>
      </c>
      <c r="K241" s="7">
        <v>0</v>
      </c>
      <c r="L241" s="50" t="str">
        <f>VLOOKUP(G241,[1]가동지구!$G$7:$O$355,8,0)</f>
        <v>정*경</v>
      </c>
      <c r="M241" s="51" t="str">
        <f>VLOOKUP(G241,[1]가동지구!$G$7:$O$355,9,0)</f>
        <v xml:space="preserve"> ***</v>
      </c>
    </row>
    <row r="242" spans="1:13" x14ac:dyDescent="0.3">
      <c r="A242" s="20">
        <v>236</v>
      </c>
      <c r="B242" s="11" t="s">
        <v>19</v>
      </c>
      <c r="C242" s="11" t="s">
        <v>20</v>
      </c>
      <c r="D242" s="11" t="s">
        <v>266</v>
      </c>
      <c r="E242" s="11" t="s">
        <v>39</v>
      </c>
      <c r="F242" s="15">
        <v>43</v>
      </c>
      <c r="G242" s="11" t="s">
        <v>266</v>
      </c>
      <c r="H242" s="11" t="s">
        <v>39</v>
      </c>
      <c r="I242" s="17">
        <v>43</v>
      </c>
      <c r="J242" s="6">
        <v>0</v>
      </c>
      <c r="K242" s="7">
        <v>0</v>
      </c>
      <c r="L242" s="50" t="str">
        <f>VLOOKUP(G242,[1]가동지구!$G$7:$O$355,8,0)</f>
        <v>한*****사</v>
      </c>
      <c r="M242" s="51" t="str">
        <f>VLOOKUP(G242,[1]가동지구!$G$7:$O$355,9,0)</f>
        <v xml:space="preserve">충청북도 영동군 영동읍 영산로 ** </v>
      </c>
    </row>
    <row r="243" spans="1:13" x14ac:dyDescent="0.3">
      <c r="A243" s="20">
        <v>237</v>
      </c>
      <c r="B243" s="11" t="s">
        <v>19</v>
      </c>
      <c r="C243" s="11" t="s">
        <v>20</v>
      </c>
      <c r="D243" s="11" t="s">
        <v>267</v>
      </c>
      <c r="E243" s="11" t="s">
        <v>39</v>
      </c>
      <c r="F243" s="15">
        <v>13</v>
      </c>
      <c r="G243" s="11" t="s">
        <v>267</v>
      </c>
      <c r="H243" s="11" t="s">
        <v>39</v>
      </c>
      <c r="I243" s="17">
        <v>13</v>
      </c>
      <c r="J243" s="6">
        <v>0</v>
      </c>
      <c r="K243" s="7">
        <v>0</v>
      </c>
      <c r="L243" s="50" t="str">
        <f>VLOOKUP(G243,[1]가동지구!$G$7:$O$355,8,0)</f>
        <v>한*****사</v>
      </c>
      <c r="M243" s="51" t="str">
        <f>VLOOKUP(G243,[1]가동지구!$G$7:$O$355,9,0)</f>
        <v xml:space="preserve">충청북도 영동군 영동읍 영산로 ** </v>
      </c>
    </row>
    <row r="244" spans="1:13" x14ac:dyDescent="0.3">
      <c r="A244" s="20">
        <v>238</v>
      </c>
      <c r="B244" s="11" t="s">
        <v>19</v>
      </c>
      <c r="C244" s="11" t="s">
        <v>20</v>
      </c>
      <c r="D244" s="11" t="s">
        <v>268</v>
      </c>
      <c r="E244" s="11" t="s">
        <v>39</v>
      </c>
      <c r="F244" s="15">
        <v>23</v>
      </c>
      <c r="G244" s="11" t="s">
        <v>268</v>
      </c>
      <c r="H244" s="11" t="s">
        <v>39</v>
      </c>
      <c r="I244" s="17">
        <v>19.399999999999999</v>
      </c>
      <c r="J244" s="6">
        <v>0</v>
      </c>
      <c r="K244" s="7">
        <v>3.6</v>
      </c>
      <c r="L244" s="50" t="str">
        <f>VLOOKUP(G244,[1]가동지구!$G$7:$O$355,8,0)</f>
        <v>한*****사</v>
      </c>
      <c r="M244" s="51" t="str">
        <f>VLOOKUP(G244,[1]가동지구!$G$7:$O$355,9,0)</f>
        <v xml:space="preserve">충청북도 영동군 영동읍 영산로 ** </v>
      </c>
    </row>
    <row r="245" spans="1:13" x14ac:dyDescent="0.3">
      <c r="A245" s="20">
        <v>239</v>
      </c>
      <c r="B245" s="11" t="s">
        <v>19</v>
      </c>
      <c r="C245" s="11" t="s">
        <v>20</v>
      </c>
      <c r="D245" s="11" t="s">
        <v>269</v>
      </c>
      <c r="E245" s="11" t="s">
        <v>39</v>
      </c>
      <c r="F245" s="15">
        <v>129</v>
      </c>
      <c r="G245" s="11" t="s">
        <v>269</v>
      </c>
      <c r="H245" s="11" t="s">
        <v>39</v>
      </c>
      <c r="I245" s="17">
        <v>45.1</v>
      </c>
      <c r="J245" s="6">
        <v>0</v>
      </c>
      <c r="K245" s="7">
        <v>83.9</v>
      </c>
      <c r="L245" s="50" t="str">
        <f>VLOOKUP(G245,[1]가동지구!$G$7:$O$355,8,0)</f>
        <v>한*****사</v>
      </c>
      <c r="M245" s="51" t="str">
        <f>VLOOKUP(G245,[1]가동지구!$G$7:$O$355,9,0)</f>
        <v xml:space="preserve">충청북도 영동군 영동읍 영산로 ** </v>
      </c>
    </row>
    <row r="246" spans="1:13" x14ac:dyDescent="0.3">
      <c r="A246" s="20">
        <v>240</v>
      </c>
      <c r="B246" s="11" t="s">
        <v>19</v>
      </c>
      <c r="C246" s="11" t="s">
        <v>20</v>
      </c>
      <c r="D246" s="11" t="s">
        <v>270</v>
      </c>
      <c r="E246" s="11" t="s">
        <v>39</v>
      </c>
      <c r="F246" s="15">
        <v>3</v>
      </c>
      <c r="G246" s="11" t="s">
        <v>270</v>
      </c>
      <c r="H246" s="11" t="s">
        <v>39</v>
      </c>
      <c r="I246" s="17">
        <v>3</v>
      </c>
      <c r="J246" s="6">
        <v>0</v>
      </c>
      <c r="K246" s="7">
        <v>0</v>
      </c>
      <c r="L246" s="50" t="str">
        <f>VLOOKUP(G246,[1]가동지구!$G$7:$O$355,8,0)</f>
        <v>한*****사</v>
      </c>
      <c r="M246" s="51" t="str">
        <f>VLOOKUP(G246,[1]가동지구!$G$7:$O$355,9,0)</f>
        <v xml:space="preserve">충청북도 영동군 영동읍 영산로 ** </v>
      </c>
    </row>
    <row r="247" spans="1:13" x14ac:dyDescent="0.3">
      <c r="A247" s="20">
        <v>241</v>
      </c>
      <c r="B247" s="11" t="s">
        <v>19</v>
      </c>
      <c r="C247" s="11" t="s">
        <v>20</v>
      </c>
      <c r="D247" s="11" t="s">
        <v>271</v>
      </c>
      <c r="E247" s="11" t="s">
        <v>39</v>
      </c>
      <c r="F247" s="15">
        <v>102</v>
      </c>
      <c r="G247" s="11" t="s">
        <v>271</v>
      </c>
      <c r="H247" s="11" t="s">
        <v>39</v>
      </c>
      <c r="I247" s="17">
        <v>102</v>
      </c>
      <c r="J247" s="6">
        <v>0</v>
      </c>
      <c r="K247" s="7">
        <v>0</v>
      </c>
      <c r="L247" s="50" t="str">
        <f>VLOOKUP(G247,[1]가동지구!$G$7:$O$355,8,0)</f>
        <v>한*****사</v>
      </c>
      <c r="M247" s="51" t="str">
        <f>VLOOKUP(G247,[1]가동지구!$G$7:$O$355,9,0)</f>
        <v xml:space="preserve">충청북도 영동군 영동읍 영산로 ** </v>
      </c>
    </row>
    <row r="248" spans="1:13" x14ac:dyDescent="0.3">
      <c r="A248" s="20">
        <v>242</v>
      </c>
      <c r="B248" s="11" t="s">
        <v>19</v>
      </c>
      <c r="C248" s="11" t="s">
        <v>20</v>
      </c>
      <c r="D248" s="11" t="s">
        <v>272</v>
      </c>
      <c r="E248" s="11" t="s">
        <v>33</v>
      </c>
      <c r="F248" s="15">
        <v>56</v>
      </c>
      <c r="G248" s="11" t="s">
        <v>18</v>
      </c>
      <c r="H248" s="11" t="s">
        <v>18</v>
      </c>
      <c r="I248" s="17" t="s">
        <v>17</v>
      </c>
      <c r="J248" s="6">
        <v>0</v>
      </c>
      <c r="K248" s="7">
        <v>56</v>
      </c>
      <c r="L248" s="50" t="str">
        <f>VLOOKUP(G248,[1]가동지구!$G$7:$O$355,8,0)</f>
        <v>영*군</v>
      </c>
      <c r="M248" s="51" t="str">
        <f>VLOOKUP(G248,[1]가동지구!$G$7:$O$355,9,0)</f>
        <v xml:space="preserve"> </v>
      </c>
    </row>
    <row r="249" spans="1:13" x14ac:dyDescent="0.3">
      <c r="A249" s="20">
        <v>243</v>
      </c>
      <c r="B249" s="11" t="s">
        <v>19</v>
      </c>
      <c r="C249" s="11" t="s">
        <v>20</v>
      </c>
      <c r="D249" s="11" t="s">
        <v>273</v>
      </c>
      <c r="E249" s="11" t="s">
        <v>30</v>
      </c>
      <c r="F249" s="15">
        <v>73</v>
      </c>
      <c r="G249" s="11" t="s">
        <v>273</v>
      </c>
      <c r="H249" s="11" t="s">
        <v>30</v>
      </c>
      <c r="I249" s="17">
        <v>88</v>
      </c>
      <c r="J249" s="6">
        <v>15</v>
      </c>
      <c r="K249" s="7">
        <v>0</v>
      </c>
      <c r="L249" s="50" t="str">
        <f>VLOOKUP(G249,[1]가동지구!$G$7:$O$355,8,0)</f>
        <v>윤*만</v>
      </c>
      <c r="M249" s="51" t="str">
        <f>VLOOKUP(G249,[1]가동지구!$G$7:$O$355,9,0)</f>
        <v xml:space="preserve">충청북도 영동군 양강면 가동*길 *  </v>
      </c>
    </row>
    <row r="250" spans="1:13" x14ac:dyDescent="0.3">
      <c r="A250" s="20">
        <v>244</v>
      </c>
      <c r="B250" s="11" t="s">
        <v>19</v>
      </c>
      <c r="C250" s="11" t="s">
        <v>20</v>
      </c>
      <c r="D250" s="11" t="s">
        <v>274</v>
      </c>
      <c r="E250" s="11" t="s">
        <v>39</v>
      </c>
      <c r="F250" s="15">
        <v>30</v>
      </c>
      <c r="G250" s="11" t="s">
        <v>274</v>
      </c>
      <c r="H250" s="11" t="s">
        <v>39</v>
      </c>
      <c r="I250" s="17">
        <v>30</v>
      </c>
      <c r="J250" s="6">
        <v>0</v>
      </c>
      <c r="K250" s="7">
        <v>0</v>
      </c>
      <c r="L250" s="50" t="str">
        <f>VLOOKUP(G250,[1]가동지구!$G$7:$O$355,8,0)</f>
        <v>한*****사</v>
      </c>
      <c r="M250" s="51" t="str">
        <f>VLOOKUP(G250,[1]가동지구!$G$7:$O$355,9,0)</f>
        <v xml:space="preserve">충청북도 영동군 영동읍 영산로 ** </v>
      </c>
    </row>
    <row r="251" spans="1:13" x14ac:dyDescent="0.3">
      <c r="A251" s="20">
        <v>245</v>
      </c>
      <c r="B251" s="11" t="s">
        <v>19</v>
      </c>
      <c r="C251" s="11" t="s">
        <v>20</v>
      </c>
      <c r="D251" s="11" t="s">
        <v>275</v>
      </c>
      <c r="E251" s="11" t="s">
        <v>39</v>
      </c>
      <c r="F251" s="15">
        <v>93</v>
      </c>
      <c r="G251" s="11" t="s">
        <v>275</v>
      </c>
      <c r="H251" s="11" t="s">
        <v>39</v>
      </c>
      <c r="I251" s="17">
        <v>66</v>
      </c>
      <c r="J251" s="6">
        <v>0</v>
      </c>
      <c r="K251" s="7">
        <v>27</v>
      </c>
      <c r="L251" s="50" t="str">
        <f>VLOOKUP(G251,[1]가동지구!$G$7:$O$355,8,0)</f>
        <v>한*****사</v>
      </c>
      <c r="M251" s="51" t="str">
        <f>VLOOKUP(G251,[1]가동지구!$G$7:$O$355,9,0)</f>
        <v xml:space="preserve">충청북도 영동군 영동읍 영산로 ** </v>
      </c>
    </row>
    <row r="252" spans="1:13" x14ac:dyDescent="0.3">
      <c r="A252" s="20">
        <v>246</v>
      </c>
      <c r="B252" s="11" t="s">
        <v>19</v>
      </c>
      <c r="C252" s="11" t="s">
        <v>20</v>
      </c>
      <c r="D252" s="11" t="s">
        <v>276</v>
      </c>
      <c r="E252" s="11" t="s">
        <v>22</v>
      </c>
      <c r="F252" s="15">
        <v>7</v>
      </c>
      <c r="G252" s="11" t="s">
        <v>18</v>
      </c>
      <c r="H252" s="11" t="s">
        <v>18</v>
      </c>
      <c r="I252" s="17" t="s">
        <v>17</v>
      </c>
      <c r="J252" s="6">
        <v>0</v>
      </c>
      <c r="K252" s="7">
        <v>7</v>
      </c>
      <c r="L252" s="50" t="str">
        <f>VLOOKUP(G252,[1]가동지구!$G$7:$O$355,8,0)</f>
        <v>영*군</v>
      </c>
      <c r="M252" s="51" t="str">
        <f>VLOOKUP(G252,[1]가동지구!$G$7:$O$355,9,0)</f>
        <v xml:space="preserve"> </v>
      </c>
    </row>
    <row r="253" spans="1:13" x14ac:dyDescent="0.3">
      <c r="A253" s="20">
        <v>247</v>
      </c>
      <c r="B253" s="11" t="s">
        <v>19</v>
      </c>
      <c r="C253" s="11" t="s">
        <v>20</v>
      </c>
      <c r="D253" s="11" t="s">
        <v>277</v>
      </c>
      <c r="E253" s="11" t="s">
        <v>22</v>
      </c>
      <c r="F253" s="15">
        <v>3</v>
      </c>
      <c r="G253" s="11" t="s">
        <v>18</v>
      </c>
      <c r="H253" s="11" t="s">
        <v>18</v>
      </c>
      <c r="I253" s="17" t="s">
        <v>17</v>
      </c>
      <c r="J253" s="6">
        <v>0</v>
      </c>
      <c r="K253" s="7">
        <v>3</v>
      </c>
      <c r="L253" s="50" t="str">
        <f>VLOOKUP(G253,[1]가동지구!$G$7:$O$355,8,0)</f>
        <v>영*군</v>
      </c>
      <c r="M253" s="51" t="str">
        <f>VLOOKUP(G253,[1]가동지구!$G$7:$O$355,9,0)</f>
        <v xml:space="preserve"> </v>
      </c>
    </row>
    <row r="254" spans="1:13" x14ac:dyDescent="0.3">
      <c r="A254" s="20">
        <v>248</v>
      </c>
      <c r="B254" s="11" t="s">
        <v>19</v>
      </c>
      <c r="C254" s="11" t="s">
        <v>20</v>
      </c>
      <c r="D254" s="11" t="s">
        <v>278</v>
      </c>
      <c r="E254" s="11" t="s">
        <v>39</v>
      </c>
      <c r="F254" s="15">
        <v>27</v>
      </c>
      <c r="G254" s="11" t="s">
        <v>278</v>
      </c>
      <c r="H254" s="11" t="s">
        <v>39</v>
      </c>
      <c r="I254" s="17">
        <v>23</v>
      </c>
      <c r="J254" s="6">
        <v>0</v>
      </c>
      <c r="K254" s="7">
        <v>4</v>
      </c>
      <c r="L254" s="50" t="str">
        <f>VLOOKUP(G254,[1]가동지구!$G$7:$O$355,8,0)</f>
        <v>윤*만</v>
      </c>
      <c r="M254" s="51" t="str">
        <f>VLOOKUP(G254,[1]가동지구!$G$7:$O$355,9,0)</f>
        <v xml:space="preserve">충청북도 영동군 양강면 가동*길 *  </v>
      </c>
    </row>
    <row r="255" spans="1:13" x14ac:dyDescent="0.3">
      <c r="A255" s="20">
        <v>249</v>
      </c>
      <c r="B255" s="11" t="s">
        <v>19</v>
      </c>
      <c r="C255" s="11" t="s">
        <v>20</v>
      </c>
      <c r="D255" s="11" t="s">
        <v>279</v>
      </c>
      <c r="E255" s="11" t="s">
        <v>111</v>
      </c>
      <c r="F255" s="15">
        <v>26</v>
      </c>
      <c r="G255" s="11" t="s">
        <v>279</v>
      </c>
      <c r="H255" s="11" t="s">
        <v>111</v>
      </c>
      <c r="I255" s="17">
        <v>26</v>
      </c>
      <c r="J255" s="6">
        <v>0</v>
      </c>
      <c r="K255" s="7">
        <v>0</v>
      </c>
      <c r="L255" s="50" t="str">
        <f>VLOOKUP(G255,[1]가동지구!$G$7:$O$355,8,0)</f>
        <v>윤*만</v>
      </c>
      <c r="M255" s="51" t="str">
        <f>VLOOKUP(G255,[1]가동지구!$G$7:$O$355,9,0)</f>
        <v xml:space="preserve">충청북도 영동군 양강면 가동*길 *  </v>
      </c>
    </row>
    <row r="256" spans="1:13" x14ac:dyDescent="0.3">
      <c r="A256" s="20">
        <v>250</v>
      </c>
      <c r="B256" s="11" t="s">
        <v>19</v>
      </c>
      <c r="C256" s="11" t="s">
        <v>20</v>
      </c>
      <c r="D256" s="11" t="s">
        <v>280</v>
      </c>
      <c r="E256" s="11" t="s">
        <v>22</v>
      </c>
      <c r="F256" s="15">
        <v>79</v>
      </c>
      <c r="G256" s="11" t="s">
        <v>280</v>
      </c>
      <c r="H256" s="11" t="s">
        <v>22</v>
      </c>
      <c r="I256" s="17">
        <v>36.5</v>
      </c>
      <c r="J256" s="6">
        <v>0</v>
      </c>
      <c r="K256" s="7">
        <v>42.5</v>
      </c>
      <c r="L256" s="50" t="str">
        <f>VLOOKUP(G256,[1]가동지구!$G$7:$O$355,8,0)</f>
        <v>한*****사</v>
      </c>
      <c r="M256" s="51" t="str">
        <f>VLOOKUP(G256,[1]가동지구!$G$7:$O$355,9,0)</f>
        <v xml:space="preserve">충청북도 영동군 영동읍 영산로 ** </v>
      </c>
    </row>
    <row r="257" spans="1:13" x14ac:dyDescent="0.3">
      <c r="A257" s="20">
        <v>251</v>
      </c>
      <c r="B257" s="11" t="s">
        <v>19</v>
      </c>
      <c r="C257" s="11" t="s">
        <v>20</v>
      </c>
      <c r="D257" s="11" t="s">
        <v>281</v>
      </c>
      <c r="E257" s="11" t="s">
        <v>39</v>
      </c>
      <c r="F257" s="15">
        <v>16</v>
      </c>
      <c r="G257" s="11" t="s">
        <v>281</v>
      </c>
      <c r="H257" s="11" t="s">
        <v>39</v>
      </c>
      <c r="I257" s="17">
        <v>10.9</v>
      </c>
      <c r="J257" s="6">
        <v>0</v>
      </c>
      <c r="K257" s="7">
        <v>5.0999999999999996</v>
      </c>
      <c r="L257" s="50" t="str">
        <f>VLOOKUP(G257,[1]가동지구!$G$7:$O$355,8,0)</f>
        <v>한*****사</v>
      </c>
      <c r="M257" s="51" t="str">
        <f>VLOOKUP(G257,[1]가동지구!$G$7:$O$355,9,0)</f>
        <v xml:space="preserve">충청북도 영동군 영동읍 영산로 ** </v>
      </c>
    </row>
    <row r="258" spans="1:13" x14ac:dyDescent="0.3">
      <c r="A258" s="20">
        <v>252</v>
      </c>
      <c r="B258" s="26" t="s">
        <v>19</v>
      </c>
      <c r="C258" s="26" t="s">
        <v>20</v>
      </c>
      <c r="D258" s="26" t="s">
        <v>282</v>
      </c>
      <c r="E258" s="26" t="s">
        <v>22</v>
      </c>
      <c r="F258" s="28">
        <v>208</v>
      </c>
      <c r="G258" s="11" t="s">
        <v>282</v>
      </c>
      <c r="H258" s="11" t="s">
        <v>22</v>
      </c>
      <c r="I258" s="17">
        <v>182.6</v>
      </c>
      <c r="J258" s="6">
        <v>0</v>
      </c>
      <c r="K258" s="7">
        <v>25.4</v>
      </c>
      <c r="L258" s="50" t="str">
        <f>VLOOKUP(G258,[1]가동지구!$G$7:$O$355,8,0)</f>
        <v>영*군</v>
      </c>
      <c r="M258" s="51" t="str">
        <f>VLOOKUP(G258,[1]가동지구!$G$7:$O$355,9,0)</f>
        <v xml:space="preserve"> </v>
      </c>
    </row>
    <row r="259" spans="1:13" x14ac:dyDescent="0.3">
      <c r="A259" s="20">
        <v>253</v>
      </c>
      <c r="B259" s="27"/>
      <c r="C259" s="27"/>
      <c r="D259" s="27"/>
      <c r="E259" s="27"/>
      <c r="F259" s="29"/>
      <c r="G259" s="11" t="s">
        <v>384</v>
      </c>
      <c r="H259" s="11" t="s">
        <v>385</v>
      </c>
      <c r="I259" s="17">
        <v>8</v>
      </c>
      <c r="J259" s="6">
        <v>8</v>
      </c>
      <c r="K259" s="7"/>
      <c r="L259" s="50" t="e">
        <f>VLOOKUP(G259,[1]가동지구!$G$7:$O$355,8,0)</f>
        <v>#N/A</v>
      </c>
      <c r="M259" s="51"/>
    </row>
    <row r="260" spans="1:13" x14ac:dyDescent="0.3">
      <c r="A260" s="20">
        <v>254</v>
      </c>
      <c r="B260" s="11" t="s">
        <v>19</v>
      </c>
      <c r="C260" s="11" t="s">
        <v>20</v>
      </c>
      <c r="D260" s="11" t="s">
        <v>283</v>
      </c>
      <c r="E260" s="11" t="s">
        <v>33</v>
      </c>
      <c r="F260" s="15">
        <v>17</v>
      </c>
      <c r="G260" s="11" t="s">
        <v>18</v>
      </c>
      <c r="H260" s="11" t="s">
        <v>18</v>
      </c>
      <c r="I260" s="17" t="s">
        <v>17</v>
      </c>
      <c r="J260" s="6">
        <v>0</v>
      </c>
      <c r="K260" s="7">
        <v>17</v>
      </c>
      <c r="L260" s="50" t="str">
        <f>VLOOKUP(G260,[1]가동지구!$G$7:$O$355,8,0)</f>
        <v>영*군</v>
      </c>
      <c r="M260" s="51" t="str">
        <f>VLOOKUP(G260,[1]가동지구!$G$7:$O$355,9,0)</f>
        <v xml:space="preserve"> </v>
      </c>
    </row>
    <row r="261" spans="1:13" ht="24" x14ac:dyDescent="0.3">
      <c r="A261" s="20">
        <v>255</v>
      </c>
      <c r="B261" s="11" t="s">
        <v>19</v>
      </c>
      <c r="C261" s="11" t="s">
        <v>20</v>
      </c>
      <c r="D261" s="11" t="s">
        <v>284</v>
      </c>
      <c r="E261" s="11" t="s">
        <v>30</v>
      </c>
      <c r="F261" s="15">
        <v>109</v>
      </c>
      <c r="G261" s="11" t="s">
        <v>284</v>
      </c>
      <c r="H261" s="11" t="s">
        <v>30</v>
      </c>
      <c r="I261" s="17">
        <v>109</v>
      </c>
      <c r="J261" s="6">
        <v>0</v>
      </c>
      <c r="K261" s="7">
        <v>0</v>
      </c>
      <c r="L261" s="50" t="str">
        <f>VLOOKUP(G261,[1]가동지구!$G$7:$O$355,8,0)</f>
        <v>가****회</v>
      </c>
      <c r="M261" s="51" t="str">
        <f>VLOOKUP(G261,[1]가동지구!$G$7:$O$355,9,0)</f>
        <v xml:space="preserve">충청북도 영동군 양강면 가동*안길 * </v>
      </c>
    </row>
    <row r="262" spans="1:13" ht="24" x14ac:dyDescent="0.3">
      <c r="A262" s="20">
        <v>256</v>
      </c>
      <c r="B262" s="11" t="s">
        <v>19</v>
      </c>
      <c r="C262" s="11" t="s">
        <v>20</v>
      </c>
      <c r="D262" s="11" t="s">
        <v>285</v>
      </c>
      <c r="E262" s="11" t="s">
        <v>30</v>
      </c>
      <c r="F262" s="15">
        <v>172</v>
      </c>
      <c r="G262" s="11" t="s">
        <v>285</v>
      </c>
      <c r="H262" s="11" t="s">
        <v>30</v>
      </c>
      <c r="I262" s="17">
        <v>172</v>
      </c>
      <c r="J262" s="6">
        <v>0</v>
      </c>
      <c r="K262" s="7">
        <v>0</v>
      </c>
      <c r="L262" s="50" t="str">
        <f>VLOOKUP(G262,[1]가동지구!$G$7:$O$355,8,0)</f>
        <v>가***계</v>
      </c>
      <c r="M262" s="51" t="str">
        <f>VLOOKUP(G262,[1]가동지구!$G$7:$O$355,9,0)</f>
        <v xml:space="preserve">충청북도 영동군 양강면 가동*길 **-** </v>
      </c>
    </row>
    <row r="263" spans="1:13" x14ac:dyDescent="0.3">
      <c r="A263" s="20">
        <v>257</v>
      </c>
      <c r="B263" s="11" t="s">
        <v>19</v>
      </c>
      <c r="C263" s="11" t="s">
        <v>20</v>
      </c>
      <c r="D263" s="11" t="s">
        <v>286</v>
      </c>
      <c r="E263" s="11" t="s">
        <v>30</v>
      </c>
      <c r="F263" s="15">
        <v>314</v>
      </c>
      <c r="G263" s="11" t="s">
        <v>286</v>
      </c>
      <c r="H263" s="11" t="s">
        <v>30</v>
      </c>
      <c r="I263" s="17">
        <v>295</v>
      </c>
      <c r="J263" s="6">
        <v>0</v>
      </c>
      <c r="K263" s="7">
        <v>19</v>
      </c>
      <c r="L263" s="50" t="str">
        <f>VLOOKUP(G263,[1]가동지구!$G$7:$O$355,8,0)</f>
        <v>손*우 외 1명</v>
      </c>
      <c r="M263" s="51" t="str">
        <f>VLOOKUP(G263,[1]가동지구!$G$7:$O$355,9,0)</f>
        <v xml:space="preserve"> 충청북도 영동군 영동읍 영산로 **</v>
      </c>
    </row>
    <row r="264" spans="1:13" x14ac:dyDescent="0.3">
      <c r="A264" s="20">
        <v>258</v>
      </c>
      <c r="B264" s="11" t="s">
        <v>19</v>
      </c>
      <c r="C264" s="11" t="s">
        <v>20</v>
      </c>
      <c r="D264" s="11" t="s">
        <v>287</v>
      </c>
      <c r="E264" s="11" t="s">
        <v>30</v>
      </c>
      <c r="F264" s="15">
        <v>437</v>
      </c>
      <c r="G264" s="11" t="s">
        <v>287</v>
      </c>
      <c r="H264" s="11" t="s">
        <v>30</v>
      </c>
      <c r="I264" s="17">
        <v>408</v>
      </c>
      <c r="J264" s="6">
        <v>0</v>
      </c>
      <c r="K264" s="7">
        <v>29</v>
      </c>
      <c r="L264" s="50" t="str">
        <f>VLOOKUP(G264,[1]가동지구!$G$7:$O$355,8,0)</f>
        <v>정*동</v>
      </c>
      <c r="M264" s="51" t="str">
        <f>VLOOKUP(G264,[1]가동지구!$G$7:$O$355,9,0)</f>
        <v xml:space="preserve">충청북도 영동군 양강면 가동*길 *  </v>
      </c>
    </row>
    <row r="265" spans="1:13" ht="24" x14ac:dyDescent="0.3">
      <c r="A265" s="20">
        <v>259</v>
      </c>
      <c r="B265" s="11" t="s">
        <v>19</v>
      </c>
      <c r="C265" s="11" t="s">
        <v>20</v>
      </c>
      <c r="D265" s="11" t="s">
        <v>288</v>
      </c>
      <c r="E265" s="11" t="s">
        <v>30</v>
      </c>
      <c r="F265" s="15">
        <v>285</v>
      </c>
      <c r="G265" s="11" t="s">
        <v>288</v>
      </c>
      <c r="H265" s="11" t="s">
        <v>30</v>
      </c>
      <c r="I265" s="17">
        <v>255</v>
      </c>
      <c r="J265" s="6">
        <v>0</v>
      </c>
      <c r="K265" s="7">
        <v>30</v>
      </c>
      <c r="L265" s="50" t="str">
        <f>VLOOKUP(G265,[1]가동지구!$G$7:$O$355,8,0)</f>
        <v>강*창</v>
      </c>
      <c r="M265" s="51" t="str">
        <f>VLOOKUP(G265,[1]가동지구!$G$7:$O$355,9,0)</f>
        <v xml:space="preserve">충청북도 영동군 양강면 가동*길 *-*  </v>
      </c>
    </row>
    <row r="266" spans="1:13" ht="24" x14ac:dyDescent="0.3">
      <c r="A266" s="20">
        <v>260</v>
      </c>
      <c r="B266" s="11" t="s">
        <v>19</v>
      </c>
      <c r="C266" s="11" t="s">
        <v>20</v>
      </c>
      <c r="D266" s="11" t="s">
        <v>289</v>
      </c>
      <c r="E266" s="11" t="s">
        <v>30</v>
      </c>
      <c r="F266" s="15">
        <v>248</v>
      </c>
      <c r="G266" s="11" t="s">
        <v>289</v>
      </c>
      <c r="H266" s="11" t="s">
        <v>30</v>
      </c>
      <c r="I266" s="17">
        <v>210</v>
      </c>
      <c r="J266" s="6">
        <v>0</v>
      </c>
      <c r="K266" s="7">
        <v>38</v>
      </c>
      <c r="L266" s="50" t="str">
        <f>VLOOKUP(G266,[1]가동지구!$G$7:$O$355,8,0)</f>
        <v>정*춘</v>
      </c>
      <c r="M266" s="51" t="str">
        <f>VLOOKUP(G266,[1]가동지구!$G$7:$O$355,9,0)</f>
        <v xml:space="preserve">충청북도 영동군 양강면 가동*안길 *  </v>
      </c>
    </row>
    <row r="267" spans="1:13" ht="24" x14ac:dyDescent="0.3">
      <c r="A267" s="20">
        <v>261</v>
      </c>
      <c r="B267" s="11" t="s">
        <v>19</v>
      </c>
      <c r="C267" s="11" t="s">
        <v>20</v>
      </c>
      <c r="D267" s="11" t="s">
        <v>290</v>
      </c>
      <c r="E267" s="11" t="s">
        <v>30</v>
      </c>
      <c r="F267" s="15">
        <v>207</v>
      </c>
      <c r="G267" s="11" t="s">
        <v>290</v>
      </c>
      <c r="H267" s="11" t="s">
        <v>30</v>
      </c>
      <c r="I267" s="17">
        <v>207</v>
      </c>
      <c r="J267" s="6">
        <v>0</v>
      </c>
      <c r="K267" s="7">
        <v>0</v>
      </c>
      <c r="L267" s="50" t="str">
        <f>VLOOKUP(G267,[1]가동지구!$G$7:$O$355,8,0)</f>
        <v>강*창</v>
      </c>
      <c r="M267" s="51" t="str">
        <f>VLOOKUP(G267,[1]가동지구!$G$7:$O$355,9,0)</f>
        <v xml:space="preserve">충청북도 영동군 양강면 가동*길 *-*  </v>
      </c>
    </row>
    <row r="268" spans="1:13" ht="24" x14ac:dyDescent="0.3">
      <c r="A268" s="20">
        <v>262</v>
      </c>
      <c r="B268" s="11" t="s">
        <v>19</v>
      </c>
      <c r="C268" s="11" t="s">
        <v>20</v>
      </c>
      <c r="D268" s="11" t="s">
        <v>291</v>
      </c>
      <c r="E268" s="11" t="s">
        <v>30</v>
      </c>
      <c r="F268" s="15">
        <v>317</v>
      </c>
      <c r="G268" s="11" t="s">
        <v>291</v>
      </c>
      <c r="H268" s="11" t="s">
        <v>30</v>
      </c>
      <c r="I268" s="17">
        <v>290</v>
      </c>
      <c r="J268" s="6">
        <v>0</v>
      </c>
      <c r="K268" s="7">
        <v>27</v>
      </c>
      <c r="L268" s="50" t="str">
        <f>VLOOKUP(G268,[1]가동지구!$G$7:$O$355,8,0)</f>
        <v>최*순</v>
      </c>
      <c r="M268" s="51" t="str">
        <f>VLOOKUP(G268,[1]가동지구!$G$7:$O$355,9,0)</f>
        <v xml:space="preserve">충청북도 영동군 양강면 가동*안길 *  </v>
      </c>
    </row>
    <row r="269" spans="1:13" ht="24" x14ac:dyDescent="0.3">
      <c r="A269" s="20">
        <v>263</v>
      </c>
      <c r="B269" s="11" t="s">
        <v>19</v>
      </c>
      <c r="C269" s="11" t="s">
        <v>20</v>
      </c>
      <c r="D269" s="11" t="s">
        <v>292</v>
      </c>
      <c r="E269" s="11" t="s">
        <v>30</v>
      </c>
      <c r="F269" s="15">
        <v>544</v>
      </c>
      <c r="G269" s="11" t="s">
        <v>292</v>
      </c>
      <c r="H269" s="11" t="s">
        <v>30</v>
      </c>
      <c r="I269" s="17">
        <v>536</v>
      </c>
      <c r="J269" s="6">
        <v>0</v>
      </c>
      <c r="K269" s="7">
        <v>8</v>
      </c>
      <c r="L269" s="50" t="str">
        <f>VLOOKUP(G269,[1]가동지구!$G$7:$O$355,8,0)</f>
        <v>윤*중</v>
      </c>
      <c r="M269" s="51" t="str">
        <f>VLOOKUP(G269,[1]가동지구!$G$7:$O$355,9,0)</f>
        <v xml:space="preserve">충청북도 영동군 양강면 가동*안길 *  </v>
      </c>
    </row>
    <row r="270" spans="1:13" ht="24" x14ac:dyDescent="0.3">
      <c r="A270" s="20">
        <v>264</v>
      </c>
      <c r="B270" s="11" t="s">
        <v>19</v>
      </c>
      <c r="C270" s="11" t="s">
        <v>20</v>
      </c>
      <c r="D270" s="11" t="s">
        <v>293</v>
      </c>
      <c r="E270" s="11" t="s">
        <v>30</v>
      </c>
      <c r="F270" s="15">
        <v>352</v>
      </c>
      <c r="G270" s="11" t="s">
        <v>293</v>
      </c>
      <c r="H270" s="11" t="s">
        <v>30</v>
      </c>
      <c r="I270" s="17">
        <v>352</v>
      </c>
      <c r="J270" s="6">
        <v>0</v>
      </c>
      <c r="K270" s="7">
        <v>0</v>
      </c>
      <c r="L270" s="50" t="str">
        <f>VLOOKUP(G270,[1]가동지구!$G$7:$O$355,8,0)</f>
        <v>정*희</v>
      </c>
      <c r="M270" s="51" t="str">
        <f>VLOOKUP(G270,[1]가동지구!$G$7:$O$355,9,0)</f>
        <v>충청남도 아산시 어의정로 *** ***동 ****호</v>
      </c>
    </row>
    <row r="271" spans="1:13" ht="24" x14ac:dyDescent="0.3">
      <c r="A271" s="20">
        <v>265</v>
      </c>
      <c r="B271" s="11" t="s">
        <v>19</v>
      </c>
      <c r="C271" s="11" t="s">
        <v>20</v>
      </c>
      <c r="D271" s="11" t="s">
        <v>294</v>
      </c>
      <c r="E271" s="11" t="s">
        <v>30</v>
      </c>
      <c r="F271" s="15">
        <v>273</v>
      </c>
      <c r="G271" s="11" t="s">
        <v>294</v>
      </c>
      <c r="H271" s="11" t="s">
        <v>30</v>
      </c>
      <c r="I271" s="17">
        <v>278</v>
      </c>
      <c r="J271" s="6">
        <v>5</v>
      </c>
      <c r="K271" s="7">
        <v>0</v>
      </c>
      <c r="L271" s="50" t="str">
        <f>VLOOKUP(G271,[1]가동지구!$G$7:$O$355,8,0)</f>
        <v>정*숙</v>
      </c>
      <c r="M271" s="51" t="str">
        <f>VLOOKUP(G271,[1]가동지구!$G$7:$O$355,9,0)</f>
        <v>충청남도 공주시 무령로 ***-* ***동 ****호</v>
      </c>
    </row>
    <row r="272" spans="1:13" ht="24" x14ac:dyDescent="0.3">
      <c r="A272" s="20">
        <v>266</v>
      </c>
      <c r="B272" s="11" t="s">
        <v>19</v>
      </c>
      <c r="C272" s="11" t="s">
        <v>20</v>
      </c>
      <c r="D272" s="11" t="s">
        <v>295</v>
      </c>
      <c r="E272" s="11" t="s">
        <v>30</v>
      </c>
      <c r="F272" s="15">
        <v>208</v>
      </c>
      <c r="G272" s="11" t="s">
        <v>295</v>
      </c>
      <c r="H272" s="11" t="s">
        <v>30</v>
      </c>
      <c r="I272" s="17">
        <v>201</v>
      </c>
      <c r="J272" s="6">
        <v>0</v>
      </c>
      <c r="K272" s="7">
        <v>7</v>
      </c>
      <c r="L272" s="50" t="str">
        <f>VLOOKUP(G272,[1]가동지구!$G$7:$O$355,8,0)</f>
        <v>이*구</v>
      </c>
      <c r="M272" s="51" t="str">
        <f>VLOOKUP(G272,[1]가동지구!$G$7:$O$355,9,0)</f>
        <v>대전광역시 중구 충무로***번길 *** ***동 ***호</v>
      </c>
    </row>
    <row r="273" spans="1:13" x14ac:dyDescent="0.3">
      <c r="A273" s="20">
        <v>267</v>
      </c>
      <c r="B273" s="11" t="s">
        <v>19</v>
      </c>
      <c r="C273" s="11" t="s">
        <v>20</v>
      </c>
      <c r="D273" s="11" t="s">
        <v>296</v>
      </c>
      <c r="E273" s="11" t="s">
        <v>33</v>
      </c>
      <c r="F273" s="15">
        <v>187</v>
      </c>
      <c r="G273" s="11" t="s">
        <v>18</v>
      </c>
      <c r="H273" s="11" t="s">
        <v>18</v>
      </c>
      <c r="I273" s="17" t="s">
        <v>17</v>
      </c>
      <c r="J273" s="6">
        <v>0</v>
      </c>
      <c r="K273" s="7">
        <v>187</v>
      </c>
      <c r="L273" s="50" t="str">
        <f>VLOOKUP(G273,[1]가동지구!$G$7:$O$355,8,0)</f>
        <v>영*군</v>
      </c>
      <c r="M273" s="51" t="str">
        <f>VLOOKUP(G273,[1]가동지구!$G$7:$O$355,9,0)</f>
        <v xml:space="preserve"> </v>
      </c>
    </row>
    <row r="274" spans="1:13" ht="24" x14ac:dyDescent="0.3">
      <c r="A274" s="20">
        <v>268</v>
      </c>
      <c r="B274" s="11" t="s">
        <v>19</v>
      </c>
      <c r="C274" s="11" t="s">
        <v>20</v>
      </c>
      <c r="D274" s="11" t="s">
        <v>297</v>
      </c>
      <c r="E274" s="11" t="s">
        <v>30</v>
      </c>
      <c r="F274" s="15">
        <v>453</v>
      </c>
      <c r="G274" s="11" t="s">
        <v>297</v>
      </c>
      <c r="H274" s="11" t="s">
        <v>30</v>
      </c>
      <c r="I274" s="17">
        <v>437</v>
      </c>
      <c r="J274" s="6">
        <v>0</v>
      </c>
      <c r="K274" s="7">
        <v>16</v>
      </c>
      <c r="L274" s="50" t="str">
        <f>VLOOKUP(G274,[1]가동지구!$G$7:$O$355,8,0)</f>
        <v>정*용 외 2명</v>
      </c>
      <c r="M274" s="51" t="str">
        <f>VLOOKUP(G274,[1]가동지구!$G$7:$O$355,9,0)</f>
        <v>대전시 서구 둔산동 ***-* 꿈나무아파트 ***-****</v>
      </c>
    </row>
    <row r="275" spans="1:13" ht="24" x14ac:dyDescent="0.3">
      <c r="A275" s="20">
        <v>269</v>
      </c>
      <c r="B275" s="11" t="s">
        <v>19</v>
      </c>
      <c r="C275" s="11" t="s">
        <v>20</v>
      </c>
      <c r="D275" s="11" t="s">
        <v>298</v>
      </c>
      <c r="E275" s="11" t="s">
        <v>30</v>
      </c>
      <c r="F275" s="15">
        <v>475</v>
      </c>
      <c r="G275" s="11" t="s">
        <v>298</v>
      </c>
      <c r="H275" s="11" t="s">
        <v>30</v>
      </c>
      <c r="I275" s="17">
        <v>475</v>
      </c>
      <c r="J275" s="6">
        <v>0</v>
      </c>
      <c r="K275" s="7">
        <v>0</v>
      </c>
      <c r="L275" s="50" t="str">
        <f>VLOOKUP(G275,[1]가동지구!$G$7:$O$355,8,0)</f>
        <v>정*용 외 2명</v>
      </c>
      <c r="M275" s="51" t="str">
        <f>VLOOKUP(G275,[1]가동지구!$G$7:$O$355,9,0)</f>
        <v>대전시 서구 둔산동 ***-* 꿈나무아파트 ***-****</v>
      </c>
    </row>
    <row r="276" spans="1:13" ht="24" x14ac:dyDescent="0.3">
      <c r="A276" s="20">
        <v>270</v>
      </c>
      <c r="B276" s="11" t="s">
        <v>19</v>
      </c>
      <c r="C276" s="11" t="s">
        <v>20</v>
      </c>
      <c r="D276" s="11" t="s">
        <v>299</v>
      </c>
      <c r="E276" s="11" t="s">
        <v>30</v>
      </c>
      <c r="F276" s="15">
        <v>157</v>
      </c>
      <c r="G276" s="11" t="s">
        <v>299</v>
      </c>
      <c r="H276" s="11" t="s">
        <v>30</v>
      </c>
      <c r="I276" s="17">
        <v>173</v>
      </c>
      <c r="J276" s="6">
        <v>16</v>
      </c>
      <c r="K276" s="7">
        <v>0</v>
      </c>
      <c r="L276" s="50" t="str">
        <f>VLOOKUP(G276,[1]가동지구!$G$7:$O$355,8,0)</f>
        <v>정*용 외 2명</v>
      </c>
      <c r="M276" s="51" t="str">
        <f>VLOOKUP(G276,[1]가동지구!$G$7:$O$355,9,0)</f>
        <v>대전시 서구 둔산동 ***-* 꿈나무아파트 ***-****</v>
      </c>
    </row>
    <row r="277" spans="1:13" ht="24" x14ac:dyDescent="0.3">
      <c r="A277" s="20">
        <v>271</v>
      </c>
      <c r="B277" s="11" t="s">
        <v>19</v>
      </c>
      <c r="C277" s="11" t="s">
        <v>20</v>
      </c>
      <c r="D277" s="11" t="s">
        <v>300</v>
      </c>
      <c r="E277" s="11" t="s">
        <v>30</v>
      </c>
      <c r="F277" s="15">
        <v>311</v>
      </c>
      <c r="G277" s="47">
        <v>606</v>
      </c>
      <c r="H277" s="11" t="s">
        <v>30</v>
      </c>
      <c r="I277" s="17">
        <v>311</v>
      </c>
      <c r="J277" s="6">
        <v>0</v>
      </c>
      <c r="K277" s="7">
        <v>0</v>
      </c>
      <c r="L277" s="50" t="str">
        <f>VLOOKUP(G277,[1]가동지구!$G$7:$O$355,8,0)</f>
        <v>정*융</v>
      </c>
      <c r="M277" s="51" t="str">
        <f>VLOOKUP(G277,[1]가동지구!$G$7:$O$355,9,0)</f>
        <v>서울특별시 동대문구 약령시로 ** ***동 ****호</v>
      </c>
    </row>
    <row r="278" spans="1:13" ht="24" x14ac:dyDescent="0.3">
      <c r="A278" s="20">
        <v>272</v>
      </c>
      <c r="B278" s="11" t="s">
        <v>19</v>
      </c>
      <c r="C278" s="11" t="s">
        <v>20</v>
      </c>
      <c r="D278" s="11" t="s">
        <v>301</v>
      </c>
      <c r="E278" s="11" t="s">
        <v>30</v>
      </c>
      <c r="F278" s="15">
        <v>314</v>
      </c>
      <c r="G278" s="11" t="s">
        <v>301</v>
      </c>
      <c r="H278" s="11" t="s">
        <v>30</v>
      </c>
      <c r="I278" s="17">
        <v>283</v>
      </c>
      <c r="J278" s="6">
        <v>0</v>
      </c>
      <c r="K278" s="7">
        <v>31</v>
      </c>
      <c r="L278" s="50" t="str">
        <f>VLOOKUP(G278,[1]가동지구!$G$7:$O$355,8,0)</f>
        <v>장*섭</v>
      </c>
      <c r="M278" s="51" t="str">
        <f>VLOOKUP(G278,[1]가동지구!$G$7:$O$355,9,0)</f>
        <v xml:space="preserve">충청북도 영동군 양강면 가동*길 *-*  </v>
      </c>
    </row>
    <row r="279" spans="1:13" ht="24" x14ac:dyDescent="0.3">
      <c r="A279" s="20">
        <v>273</v>
      </c>
      <c r="B279" s="11" t="s">
        <v>19</v>
      </c>
      <c r="C279" s="11" t="s">
        <v>20</v>
      </c>
      <c r="D279" s="11" t="s">
        <v>302</v>
      </c>
      <c r="E279" s="11" t="s">
        <v>30</v>
      </c>
      <c r="F279" s="15">
        <v>440</v>
      </c>
      <c r="G279" s="11" t="s">
        <v>302</v>
      </c>
      <c r="H279" s="11" t="s">
        <v>30</v>
      </c>
      <c r="I279" s="17">
        <v>470</v>
      </c>
      <c r="J279" s="6">
        <v>30</v>
      </c>
      <c r="K279" s="7">
        <v>0</v>
      </c>
      <c r="L279" s="50" t="str">
        <f>VLOOKUP(G279,[1]가동지구!$G$7:$O$355,8,0)</f>
        <v>강*희</v>
      </c>
      <c r="M279" s="51" t="str">
        <f>VLOOKUP(G279,[1]가동지구!$G$7:$O$355,9,0)</f>
        <v xml:space="preserve">충청북도 영동군 양강면 가동*길 *-*  </v>
      </c>
    </row>
    <row r="280" spans="1:13" x14ac:dyDescent="0.3">
      <c r="A280" s="20">
        <v>274</v>
      </c>
      <c r="B280" s="11" t="s">
        <v>19</v>
      </c>
      <c r="C280" s="11" t="s">
        <v>20</v>
      </c>
      <c r="D280" s="11" t="s">
        <v>303</v>
      </c>
      <c r="E280" s="11" t="s">
        <v>30</v>
      </c>
      <c r="F280" s="15">
        <v>334</v>
      </c>
      <c r="G280" s="47">
        <v>608</v>
      </c>
      <c r="H280" s="11" t="s">
        <v>30</v>
      </c>
      <c r="I280" s="17">
        <v>286</v>
      </c>
      <c r="J280" s="6">
        <v>0</v>
      </c>
      <c r="K280" s="7">
        <v>48</v>
      </c>
      <c r="L280" s="50" t="str">
        <f>VLOOKUP(G280,[1]가동지구!$G$7:$O$355,8,0)</f>
        <v>윤*만</v>
      </c>
      <c r="M280" s="51" t="str">
        <f>VLOOKUP(G280,[1]가동지구!$G$7:$O$355,9,0)</f>
        <v xml:space="preserve">충청북도 영동군 양강면 가동*길 *  </v>
      </c>
    </row>
    <row r="281" spans="1:13" ht="24" x14ac:dyDescent="0.3">
      <c r="A281" s="20">
        <v>275</v>
      </c>
      <c r="B281" s="11" t="s">
        <v>19</v>
      </c>
      <c r="C281" s="11" t="s">
        <v>20</v>
      </c>
      <c r="D281" s="11" t="s">
        <v>304</v>
      </c>
      <c r="E281" s="11" t="s">
        <v>30</v>
      </c>
      <c r="F281" s="15">
        <v>294</v>
      </c>
      <c r="G281" s="11" t="s">
        <v>304</v>
      </c>
      <c r="H281" s="11" t="s">
        <v>30</v>
      </c>
      <c r="I281" s="17">
        <v>264</v>
      </c>
      <c r="J281" s="6">
        <v>0</v>
      </c>
      <c r="K281" s="7">
        <v>30</v>
      </c>
      <c r="L281" s="50" t="str">
        <f>VLOOKUP(G281,[1]가동지구!$G$7:$O$355,8,0)</f>
        <v>정*군</v>
      </c>
      <c r="M281" s="51" t="str">
        <f>VLOOKUP(G281,[1]가동지구!$G$7:$O$355,9,0)</f>
        <v xml:space="preserve">충청북도 영동군 양강면 가동*길 **  </v>
      </c>
    </row>
    <row r="282" spans="1:13" ht="24" x14ac:dyDescent="0.3">
      <c r="A282" s="20">
        <v>276</v>
      </c>
      <c r="B282" s="11" t="s">
        <v>19</v>
      </c>
      <c r="C282" s="11" t="s">
        <v>20</v>
      </c>
      <c r="D282" s="11" t="s">
        <v>305</v>
      </c>
      <c r="E282" s="11" t="s">
        <v>30</v>
      </c>
      <c r="F282" s="15">
        <v>886</v>
      </c>
      <c r="G282" s="11" t="s">
        <v>305</v>
      </c>
      <c r="H282" s="11" t="s">
        <v>30</v>
      </c>
      <c r="I282" s="17">
        <v>709</v>
      </c>
      <c r="J282" s="6">
        <v>0</v>
      </c>
      <c r="K282" s="7">
        <v>177</v>
      </c>
      <c r="L282" s="50" t="str">
        <f>VLOOKUP(G282,[1]가동지구!$G$7:$O$355,8,0)</f>
        <v>정*용 외 1명</v>
      </c>
      <c r="M282" s="51" t="str">
        <f>VLOOKUP(G282,[1]가동지구!$G$7:$O$355,9,0)</f>
        <v xml:space="preserve"> 경기도 평택시 비전동 ***-* 씨티벨리 ***</v>
      </c>
    </row>
    <row r="283" spans="1:13" ht="24" x14ac:dyDescent="0.3">
      <c r="A283" s="20">
        <v>277</v>
      </c>
      <c r="B283" s="11" t="s">
        <v>19</v>
      </c>
      <c r="C283" s="11" t="s">
        <v>20</v>
      </c>
      <c r="D283" s="11" t="s">
        <v>306</v>
      </c>
      <c r="E283" s="11" t="s">
        <v>30</v>
      </c>
      <c r="F283" s="15">
        <v>248</v>
      </c>
      <c r="G283" s="11" t="s">
        <v>306</v>
      </c>
      <c r="H283" s="11" t="s">
        <v>30</v>
      </c>
      <c r="I283" s="17">
        <v>179</v>
      </c>
      <c r="J283" s="6">
        <v>0</v>
      </c>
      <c r="K283" s="7">
        <v>69</v>
      </c>
      <c r="L283" s="50" t="str">
        <f>VLOOKUP(G283,[1]가동지구!$G$7:$O$355,8,0)</f>
        <v>임*호</v>
      </c>
      <c r="M283" s="51" t="str">
        <f>VLOOKUP(G283,[1]가동지구!$G$7:$O$355,9,0)</f>
        <v xml:space="preserve">충청북도 영동군 양강면 가동*길 **-*  </v>
      </c>
    </row>
    <row r="284" spans="1:13" ht="24" x14ac:dyDescent="0.3">
      <c r="A284" s="20">
        <v>278</v>
      </c>
      <c r="B284" s="11" t="s">
        <v>19</v>
      </c>
      <c r="C284" s="11" t="s">
        <v>20</v>
      </c>
      <c r="D284" s="11" t="s">
        <v>307</v>
      </c>
      <c r="E284" s="11" t="s">
        <v>30</v>
      </c>
      <c r="F284" s="15">
        <v>969</v>
      </c>
      <c r="G284" s="11" t="s">
        <v>307</v>
      </c>
      <c r="H284" s="11" t="s">
        <v>30</v>
      </c>
      <c r="I284" s="17">
        <v>952</v>
      </c>
      <c r="J284" s="6">
        <v>0</v>
      </c>
      <c r="K284" s="7">
        <v>17</v>
      </c>
      <c r="L284" s="50" t="str">
        <f>VLOOKUP(G284,[1]가동지구!$G$7:$O$355,8,0)</f>
        <v>이*록</v>
      </c>
      <c r="M284" s="51" t="str">
        <f>VLOOKUP(G284,[1]가동지구!$G$7:$O$355,9,0)</f>
        <v xml:space="preserve">충청북도 영동군 양강면 가동*길 **-**  </v>
      </c>
    </row>
    <row r="285" spans="1:13" ht="24" x14ac:dyDescent="0.3">
      <c r="A285" s="20">
        <v>279</v>
      </c>
      <c r="B285" s="11" t="s">
        <v>19</v>
      </c>
      <c r="C285" s="11" t="s">
        <v>20</v>
      </c>
      <c r="D285" s="11" t="s">
        <v>308</v>
      </c>
      <c r="E285" s="11" t="s">
        <v>30</v>
      </c>
      <c r="F285" s="15">
        <v>350</v>
      </c>
      <c r="G285" s="11" t="s">
        <v>308</v>
      </c>
      <c r="H285" s="11" t="s">
        <v>30</v>
      </c>
      <c r="I285" s="17">
        <v>345</v>
      </c>
      <c r="J285" s="6">
        <v>0</v>
      </c>
      <c r="K285" s="7">
        <v>5</v>
      </c>
      <c r="L285" s="50" t="str">
        <f>VLOOKUP(G285,[1]가동지구!$G$7:$O$355,8,0)</f>
        <v>이*분</v>
      </c>
      <c r="M285" s="51" t="str">
        <f>VLOOKUP(G285,[1]가동지구!$G$7:$O$355,9,0)</f>
        <v xml:space="preserve">충청북도 영동군 양강면 가동*길 **-**  </v>
      </c>
    </row>
    <row r="286" spans="1:13" ht="24" x14ac:dyDescent="0.3">
      <c r="A286" s="20">
        <v>280</v>
      </c>
      <c r="B286" s="11" t="s">
        <v>19</v>
      </c>
      <c r="C286" s="11" t="s">
        <v>20</v>
      </c>
      <c r="D286" s="11" t="s">
        <v>309</v>
      </c>
      <c r="E286" s="11" t="s">
        <v>30</v>
      </c>
      <c r="F286" s="15">
        <v>122</v>
      </c>
      <c r="G286" s="11" t="s">
        <v>309</v>
      </c>
      <c r="H286" s="11" t="s">
        <v>30</v>
      </c>
      <c r="I286" s="17">
        <v>122</v>
      </c>
      <c r="J286" s="6">
        <v>0</v>
      </c>
      <c r="K286" s="7">
        <v>0</v>
      </c>
      <c r="L286" s="50" t="str">
        <f>VLOOKUP(G286,[1]가동지구!$G$7:$O$355,8,0)</f>
        <v>박*순</v>
      </c>
      <c r="M286" s="51" t="str">
        <f>VLOOKUP(G286,[1]가동지구!$G$7:$O$355,9,0)</f>
        <v xml:space="preserve">충청북도 영동군 양강면 가동*안길 **-*  </v>
      </c>
    </row>
    <row r="287" spans="1:13" ht="24" x14ac:dyDescent="0.3">
      <c r="A287" s="20">
        <v>281</v>
      </c>
      <c r="B287" s="11" t="s">
        <v>19</v>
      </c>
      <c r="C287" s="11" t="s">
        <v>20</v>
      </c>
      <c r="D287" s="11" t="s">
        <v>310</v>
      </c>
      <c r="E287" s="11" t="s">
        <v>30</v>
      </c>
      <c r="F287" s="15">
        <v>918</v>
      </c>
      <c r="G287" s="11" t="s">
        <v>310</v>
      </c>
      <c r="H287" s="11" t="s">
        <v>30</v>
      </c>
      <c r="I287" s="17">
        <v>836</v>
      </c>
      <c r="J287" s="6">
        <v>0</v>
      </c>
      <c r="K287" s="7">
        <v>82</v>
      </c>
      <c r="L287" s="50" t="str">
        <f>VLOOKUP(G287,[1]가동지구!$G$7:$O$355,8,0)</f>
        <v>이*성</v>
      </c>
      <c r="M287" s="51" t="str">
        <f>VLOOKUP(G287,[1]가동지구!$G$7:$O$355,9,0)</f>
        <v xml:space="preserve">충청북도 영동군 양강면 가동*안길 **  </v>
      </c>
    </row>
    <row r="288" spans="1:13" ht="24" x14ac:dyDescent="0.3">
      <c r="A288" s="20">
        <v>282</v>
      </c>
      <c r="B288" s="11" t="s">
        <v>19</v>
      </c>
      <c r="C288" s="11" t="s">
        <v>20</v>
      </c>
      <c r="D288" s="11" t="s">
        <v>311</v>
      </c>
      <c r="E288" s="11" t="s">
        <v>44</v>
      </c>
      <c r="F288" s="15">
        <v>444</v>
      </c>
      <c r="G288" s="11" t="s">
        <v>311</v>
      </c>
      <c r="H288" s="11" t="s">
        <v>44</v>
      </c>
      <c r="I288" s="17">
        <v>427</v>
      </c>
      <c r="J288" s="6">
        <v>0</v>
      </c>
      <c r="K288" s="7">
        <v>17</v>
      </c>
      <c r="L288" s="50" t="str">
        <f>VLOOKUP(G288,[1]가동지구!$G$7:$O$355,8,0)</f>
        <v>여*순</v>
      </c>
      <c r="M288" s="51" t="str">
        <f>VLOOKUP(G288,[1]가동지구!$G$7:$O$355,9,0)</f>
        <v xml:space="preserve">충청북도 영동군 양강면 가동*길 **-*  </v>
      </c>
    </row>
    <row r="289" spans="1:13" ht="24" x14ac:dyDescent="0.3">
      <c r="A289" s="20">
        <v>283</v>
      </c>
      <c r="B289" s="11" t="s">
        <v>19</v>
      </c>
      <c r="C289" s="11" t="s">
        <v>20</v>
      </c>
      <c r="D289" s="11" t="s">
        <v>312</v>
      </c>
      <c r="E289" s="11" t="s">
        <v>44</v>
      </c>
      <c r="F289" s="15">
        <v>480</v>
      </c>
      <c r="G289" s="11" t="s">
        <v>312</v>
      </c>
      <c r="H289" s="11" t="s">
        <v>44</v>
      </c>
      <c r="I289" s="17">
        <v>480</v>
      </c>
      <c r="J289" s="6">
        <v>0</v>
      </c>
      <c r="K289" s="7">
        <v>0</v>
      </c>
      <c r="L289" s="50" t="str">
        <f>VLOOKUP(G289,[1]가동지구!$G$7:$O$355,8,0)</f>
        <v>여*순</v>
      </c>
      <c r="M289" s="51" t="str">
        <f>VLOOKUP(G289,[1]가동지구!$G$7:$O$355,9,0)</f>
        <v xml:space="preserve">충청북도 영동군 양강면 가동*길 **-*  </v>
      </c>
    </row>
    <row r="290" spans="1:13" x14ac:dyDescent="0.3">
      <c r="A290" s="20">
        <v>284</v>
      </c>
      <c r="B290" s="11" t="s">
        <v>19</v>
      </c>
      <c r="C290" s="11" t="s">
        <v>20</v>
      </c>
      <c r="D290" s="11" t="s">
        <v>313</v>
      </c>
      <c r="E290" s="11" t="s">
        <v>49</v>
      </c>
      <c r="F290" s="15">
        <v>3868</v>
      </c>
      <c r="G290" s="47">
        <v>613</v>
      </c>
      <c r="H290" s="11" t="s">
        <v>49</v>
      </c>
      <c r="I290" s="17">
        <v>3802</v>
      </c>
      <c r="J290" s="6">
        <v>0</v>
      </c>
      <c r="K290" s="7">
        <v>66</v>
      </c>
      <c r="L290" s="50" t="str">
        <f>VLOOKUP(G290,[1]가동지구!$G$7:$O$355,8,0)</f>
        <v>강*희</v>
      </c>
      <c r="M290" s="51" t="str">
        <f>VLOOKUP(G290,[1]가동지구!$G$7:$O$355,9,0)</f>
        <v xml:space="preserve">충청북도 영동군 양강면 가동길 **  </v>
      </c>
    </row>
    <row r="291" spans="1:13" x14ac:dyDescent="0.3">
      <c r="A291" s="20">
        <v>285</v>
      </c>
      <c r="B291" s="11" t="s">
        <v>19</v>
      </c>
      <c r="C291" s="11" t="s">
        <v>20</v>
      </c>
      <c r="D291" s="11" t="s">
        <v>314</v>
      </c>
      <c r="E291" s="11" t="s">
        <v>30</v>
      </c>
      <c r="F291" s="15">
        <v>936</v>
      </c>
      <c r="G291" s="11" t="s">
        <v>314</v>
      </c>
      <c r="H291" s="11" t="s">
        <v>30</v>
      </c>
      <c r="I291" s="17">
        <v>936</v>
      </c>
      <c r="J291" s="6">
        <v>0</v>
      </c>
      <c r="K291" s="7">
        <v>0</v>
      </c>
      <c r="L291" s="50" t="str">
        <f>VLOOKUP(G291,[1]가동지구!$G$7:$O$355,8,0)</f>
        <v>강*희</v>
      </c>
      <c r="M291" s="51" t="str">
        <f>VLOOKUP(G291,[1]가동지구!$G$7:$O$355,9,0)</f>
        <v xml:space="preserve">충청북도 영동군 양강면 가동길 **  </v>
      </c>
    </row>
    <row r="292" spans="1:13" ht="24" x14ac:dyDescent="0.3">
      <c r="A292" s="20">
        <v>286</v>
      </c>
      <c r="B292" s="11" t="s">
        <v>19</v>
      </c>
      <c r="C292" s="11" t="s">
        <v>20</v>
      </c>
      <c r="D292" s="11" t="s">
        <v>315</v>
      </c>
      <c r="E292" s="11" t="s">
        <v>30</v>
      </c>
      <c r="F292" s="15">
        <v>660</v>
      </c>
      <c r="G292" s="11" t="s">
        <v>315</v>
      </c>
      <c r="H292" s="11" t="s">
        <v>30</v>
      </c>
      <c r="I292" s="17">
        <v>609</v>
      </c>
      <c r="J292" s="6">
        <v>0</v>
      </c>
      <c r="K292" s="7">
        <v>51</v>
      </c>
      <c r="L292" s="50" t="str">
        <f>VLOOKUP(G292,[1]가동지구!$G$7:$O$355,8,0)</f>
        <v>정*준</v>
      </c>
      <c r="M292" s="51" t="str">
        <f>VLOOKUP(G292,[1]가동지구!$G$7:$O$355,9,0)</f>
        <v xml:space="preserve">충청북도 영동군 양강면 가동*안길 *  </v>
      </c>
    </row>
    <row r="293" spans="1:13" ht="24" x14ac:dyDescent="0.3">
      <c r="A293" s="20">
        <v>287</v>
      </c>
      <c r="B293" s="11" t="s">
        <v>19</v>
      </c>
      <c r="C293" s="11" t="s">
        <v>20</v>
      </c>
      <c r="D293" s="11" t="s">
        <v>316</v>
      </c>
      <c r="E293" s="11" t="s">
        <v>30</v>
      </c>
      <c r="F293" s="15">
        <v>61</v>
      </c>
      <c r="G293" s="11" t="s">
        <v>316</v>
      </c>
      <c r="H293" s="11" t="s">
        <v>30</v>
      </c>
      <c r="I293" s="17">
        <v>61</v>
      </c>
      <c r="J293" s="6">
        <v>0</v>
      </c>
      <c r="K293" s="7">
        <v>0</v>
      </c>
      <c r="L293" s="50" t="str">
        <f>VLOOKUP(G293,[1]가동지구!$G$7:$O$355,8,0)</f>
        <v>가***계</v>
      </c>
      <c r="M293" s="51" t="str">
        <f>VLOOKUP(G293,[1]가동지구!$G$7:$O$355,9,0)</f>
        <v xml:space="preserve">충청북도 영동군 양강면 가동*길 **-** </v>
      </c>
    </row>
    <row r="294" spans="1:13" x14ac:dyDescent="0.3">
      <c r="A294" s="20">
        <v>288</v>
      </c>
      <c r="B294" s="11" t="s">
        <v>19</v>
      </c>
      <c r="C294" s="11" t="s">
        <v>20</v>
      </c>
      <c r="D294" s="11" t="s">
        <v>317</v>
      </c>
      <c r="E294" s="11" t="s">
        <v>49</v>
      </c>
      <c r="F294" s="15">
        <v>427</v>
      </c>
      <c r="G294" s="11" t="s">
        <v>317</v>
      </c>
      <c r="H294" s="11" t="s">
        <v>49</v>
      </c>
      <c r="I294" s="17">
        <v>424.7</v>
      </c>
      <c r="J294" s="6">
        <v>0</v>
      </c>
      <c r="K294" s="7">
        <v>2.2999999999999998</v>
      </c>
      <c r="L294" s="50" t="str">
        <f>VLOOKUP(G294,[1]가동지구!$G$7:$O$355,8,0)</f>
        <v>영*군</v>
      </c>
      <c r="M294" s="51" t="str">
        <f>VLOOKUP(G294,[1]가동지구!$G$7:$O$355,9,0)</f>
        <v xml:space="preserve"> </v>
      </c>
    </row>
    <row r="295" spans="1:13" x14ac:dyDescent="0.3">
      <c r="A295" s="20">
        <v>289</v>
      </c>
      <c r="B295" s="11" t="s">
        <v>19</v>
      </c>
      <c r="C295" s="11" t="s">
        <v>20</v>
      </c>
      <c r="D295" s="11" t="s">
        <v>318</v>
      </c>
      <c r="E295" s="11" t="s">
        <v>30</v>
      </c>
      <c r="F295" s="15">
        <v>147</v>
      </c>
      <c r="G295" s="11" t="s">
        <v>318</v>
      </c>
      <c r="H295" s="11" t="s">
        <v>30</v>
      </c>
      <c r="I295" s="17">
        <v>118.6</v>
      </c>
      <c r="J295" s="6">
        <v>0</v>
      </c>
      <c r="K295" s="7">
        <v>28.4</v>
      </c>
      <c r="L295" s="50" t="str">
        <f>VLOOKUP(G295,[1]가동지구!$G$7:$O$355,8,0)</f>
        <v>영*군</v>
      </c>
      <c r="M295" s="51" t="str">
        <f>VLOOKUP(G295,[1]가동지구!$G$7:$O$355,9,0)</f>
        <v xml:space="preserve"> </v>
      </c>
    </row>
    <row r="296" spans="1:13" x14ac:dyDescent="0.3">
      <c r="A296" s="20">
        <v>290</v>
      </c>
      <c r="B296" s="11" t="s">
        <v>19</v>
      </c>
      <c r="C296" s="11" t="s">
        <v>20</v>
      </c>
      <c r="D296" s="11" t="s">
        <v>319</v>
      </c>
      <c r="E296" s="11" t="s">
        <v>49</v>
      </c>
      <c r="F296" s="15">
        <v>772</v>
      </c>
      <c r="G296" s="11" t="s">
        <v>319</v>
      </c>
      <c r="H296" s="11" t="s">
        <v>49</v>
      </c>
      <c r="I296" s="17">
        <v>749</v>
      </c>
      <c r="J296" s="6">
        <v>0</v>
      </c>
      <c r="K296" s="7">
        <v>23</v>
      </c>
      <c r="L296" s="50" t="str">
        <f>VLOOKUP(G296,[1]가동지구!$G$7:$O$355,8,0)</f>
        <v>강*희</v>
      </c>
      <c r="M296" s="51" t="str">
        <f>VLOOKUP(G296,[1]가동지구!$G$7:$O$355,9,0)</f>
        <v xml:space="preserve">충청북도 영동군 양강면 가동길 **  </v>
      </c>
    </row>
    <row r="297" spans="1:13" x14ac:dyDescent="0.3">
      <c r="A297" s="20">
        <v>291</v>
      </c>
      <c r="B297" s="11" t="s">
        <v>19</v>
      </c>
      <c r="C297" s="11" t="s">
        <v>20</v>
      </c>
      <c r="D297" s="11" t="s">
        <v>320</v>
      </c>
      <c r="E297" s="11" t="s">
        <v>30</v>
      </c>
      <c r="F297" s="15">
        <v>1173</v>
      </c>
      <c r="G297" s="11" t="s">
        <v>320</v>
      </c>
      <c r="H297" s="11" t="s">
        <v>30</v>
      </c>
      <c r="I297" s="17">
        <v>1173</v>
      </c>
      <c r="J297" s="6">
        <v>0</v>
      </c>
      <c r="K297" s="7">
        <v>0</v>
      </c>
      <c r="L297" s="50" t="str">
        <f>VLOOKUP(G297,[1]가동지구!$G$7:$O$355,8,0)</f>
        <v>정*택</v>
      </c>
      <c r="M297" s="51" t="str">
        <f>VLOOKUP(G297,[1]가동지구!$G$7:$O$355,9,0)</f>
        <v xml:space="preserve">충청북도 영동군 양강면 가동길 **  </v>
      </c>
    </row>
    <row r="298" spans="1:13" x14ac:dyDescent="0.3">
      <c r="A298" s="20">
        <v>292</v>
      </c>
      <c r="B298" s="11" t="s">
        <v>19</v>
      </c>
      <c r="C298" s="11" t="s">
        <v>20</v>
      </c>
      <c r="D298" s="11" t="s">
        <v>321</v>
      </c>
      <c r="E298" s="11" t="s">
        <v>49</v>
      </c>
      <c r="F298" s="15">
        <v>4993</v>
      </c>
      <c r="G298" s="11" t="s">
        <v>321</v>
      </c>
      <c r="H298" s="11" t="s">
        <v>49</v>
      </c>
      <c r="I298" s="17">
        <v>4904</v>
      </c>
      <c r="J298" s="6">
        <v>0</v>
      </c>
      <c r="K298" s="7">
        <v>89</v>
      </c>
      <c r="L298" s="50" t="str">
        <f>VLOOKUP(G298,[1]가동지구!$G$7:$O$355,8,0)</f>
        <v>정*택</v>
      </c>
      <c r="M298" s="51" t="str">
        <f>VLOOKUP(G298,[1]가동지구!$G$7:$O$355,9,0)</f>
        <v xml:space="preserve">충청북도 영동군 양강면 가동길 **  </v>
      </c>
    </row>
    <row r="299" spans="1:13" x14ac:dyDescent="0.3">
      <c r="A299" s="20">
        <v>293</v>
      </c>
      <c r="B299" s="11" t="s">
        <v>19</v>
      </c>
      <c r="C299" s="11" t="s">
        <v>20</v>
      </c>
      <c r="D299" s="11" t="s">
        <v>322</v>
      </c>
      <c r="E299" s="11" t="s">
        <v>30</v>
      </c>
      <c r="F299" s="15">
        <v>113</v>
      </c>
      <c r="G299" s="11" t="s">
        <v>322</v>
      </c>
      <c r="H299" s="11" t="s">
        <v>30</v>
      </c>
      <c r="I299" s="17">
        <v>113</v>
      </c>
      <c r="J299" s="6">
        <v>0</v>
      </c>
      <c r="K299" s="7">
        <v>0</v>
      </c>
      <c r="L299" s="50" t="str">
        <f>VLOOKUP(G299,[1]가동지구!$G$7:$O$355,8,0)</f>
        <v>정*택</v>
      </c>
      <c r="M299" s="51" t="str">
        <f>VLOOKUP(G299,[1]가동지구!$G$7:$O$355,9,0)</f>
        <v xml:space="preserve">충청북도 영동군 양강면 가동길 **  </v>
      </c>
    </row>
    <row r="300" spans="1:13" x14ac:dyDescent="0.3">
      <c r="A300" s="20">
        <v>294</v>
      </c>
      <c r="B300" s="11" t="s">
        <v>19</v>
      </c>
      <c r="C300" s="11" t="s">
        <v>20</v>
      </c>
      <c r="D300" s="11" t="s">
        <v>323</v>
      </c>
      <c r="E300" s="11" t="s">
        <v>49</v>
      </c>
      <c r="F300" s="15">
        <v>59</v>
      </c>
      <c r="G300" s="11" t="s">
        <v>323</v>
      </c>
      <c r="H300" s="11" t="s">
        <v>49</v>
      </c>
      <c r="I300" s="17">
        <v>67.599999999999994</v>
      </c>
      <c r="J300" s="6">
        <v>8.6</v>
      </c>
      <c r="K300" s="7">
        <v>0</v>
      </c>
      <c r="L300" s="50" t="str">
        <f>VLOOKUP(G300,[1]가동지구!$G$7:$O$355,8,0)</f>
        <v>영*군</v>
      </c>
      <c r="M300" s="51" t="str">
        <f>VLOOKUP(G300,[1]가동지구!$G$7:$O$355,9,0)</f>
        <v xml:space="preserve"> </v>
      </c>
    </row>
    <row r="301" spans="1:13" x14ac:dyDescent="0.3">
      <c r="A301" s="20">
        <v>295</v>
      </c>
      <c r="B301" s="11" t="s">
        <v>19</v>
      </c>
      <c r="C301" s="11" t="s">
        <v>20</v>
      </c>
      <c r="D301" s="11" t="s">
        <v>324</v>
      </c>
      <c r="E301" s="11" t="s">
        <v>30</v>
      </c>
      <c r="F301" s="15">
        <v>106</v>
      </c>
      <c r="G301" s="11" t="s">
        <v>324</v>
      </c>
      <c r="H301" s="11" t="s">
        <v>30</v>
      </c>
      <c r="I301" s="17">
        <v>128.80000000000001</v>
      </c>
      <c r="J301" s="6">
        <v>22.8</v>
      </c>
      <c r="K301" s="7">
        <v>0</v>
      </c>
      <c r="L301" s="50" t="str">
        <f>VLOOKUP(G301,[1]가동지구!$G$7:$O$355,8,0)</f>
        <v>영*군</v>
      </c>
      <c r="M301" s="51" t="str">
        <f>VLOOKUP(G301,[1]가동지구!$G$7:$O$355,9,0)</f>
        <v xml:space="preserve"> </v>
      </c>
    </row>
    <row r="302" spans="1:13" x14ac:dyDescent="0.3">
      <c r="A302" s="20">
        <v>296</v>
      </c>
      <c r="B302" s="26" t="s">
        <v>19</v>
      </c>
      <c r="C302" s="26" t="s">
        <v>20</v>
      </c>
      <c r="D302" s="26" t="s">
        <v>325</v>
      </c>
      <c r="E302" s="26" t="s">
        <v>49</v>
      </c>
      <c r="F302" s="28">
        <v>439</v>
      </c>
      <c r="G302" s="11" t="s">
        <v>325</v>
      </c>
      <c r="H302" s="11" t="s">
        <v>49</v>
      </c>
      <c r="I302" s="17">
        <v>410</v>
      </c>
      <c r="J302" s="6">
        <v>0</v>
      </c>
      <c r="K302" s="7">
        <v>29</v>
      </c>
      <c r="L302" s="50" t="str">
        <f>VLOOKUP(G302,[1]가동지구!$G$7:$O$355,8,0)</f>
        <v>영*군</v>
      </c>
      <c r="M302" s="51" t="str">
        <f>VLOOKUP(G302,[1]가동지구!$G$7:$O$355,9,0)</f>
        <v xml:space="preserve"> </v>
      </c>
    </row>
    <row r="303" spans="1:13" x14ac:dyDescent="0.3">
      <c r="A303" s="20">
        <v>297</v>
      </c>
      <c r="B303" s="27"/>
      <c r="C303" s="27"/>
      <c r="D303" s="27"/>
      <c r="E303" s="27"/>
      <c r="F303" s="29"/>
      <c r="G303" s="11" t="s">
        <v>326</v>
      </c>
      <c r="H303" s="11" t="s">
        <v>39</v>
      </c>
      <c r="I303" s="17">
        <v>270</v>
      </c>
      <c r="J303" s="6">
        <v>270</v>
      </c>
      <c r="K303" s="7">
        <v>0</v>
      </c>
      <c r="L303" s="50" t="str">
        <f>VLOOKUP(G303,[1]가동지구!$G$7:$O$355,8,0)</f>
        <v>영*군</v>
      </c>
      <c r="M303" s="51"/>
    </row>
    <row r="304" spans="1:13" x14ac:dyDescent="0.3">
      <c r="A304" s="20">
        <v>298</v>
      </c>
      <c r="B304" s="11" t="s">
        <v>19</v>
      </c>
      <c r="C304" s="11" t="s">
        <v>20</v>
      </c>
      <c r="D304" s="11" t="s">
        <v>327</v>
      </c>
      <c r="E304" s="11" t="s">
        <v>49</v>
      </c>
      <c r="F304" s="15">
        <v>8</v>
      </c>
      <c r="G304" s="11" t="s">
        <v>327</v>
      </c>
      <c r="H304" s="11" t="s">
        <v>49</v>
      </c>
      <c r="I304" s="17">
        <v>10.3</v>
      </c>
      <c r="J304" s="6">
        <v>2.2999999999999998</v>
      </c>
      <c r="K304" s="7">
        <v>0</v>
      </c>
      <c r="L304" s="50" t="str">
        <f>VLOOKUP(G304,[1]가동지구!$G$7:$O$355,8,0)</f>
        <v>영*군</v>
      </c>
      <c r="M304" s="51" t="str">
        <f>VLOOKUP(G304,[1]가동지구!$G$7:$O$355,9,0)</f>
        <v xml:space="preserve"> </v>
      </c>
    </row>
    <row r="305" spans="1:13" x14ac:dyDescent="0.3">
      <c r="A305" s="20">
        <v>299</v>
      </c>
      <c r="B305" s="11" t="s">
        <v>19</v>
      </c>
      <c r="C305" s="11" t="s">
        <v>20</v>
      </c>
      <c r="D305" s="11" t="s">
        <v>328</v>
      </c>
      <c r="E305" s="11" t="s">
        <v>49</v>
      </c>
      <c r="F305" s="15">
        <v>2171</v>
      </c>
      <c r="G305" s="11" t="s">
        <v>328</v>
      </c>
      <c r="H305" s="11" t="s">
        <v>49</v>
      </c>
      <c r="I305" s="17">
        <v>2171</v>
      </c>
      <c r="J305" s="6">
        <v>0</v>
      </c>
      <c r="K305" s="7">
        <v>0</v>
      </c>
      <c r="L305" s="50" t="str">
        <f>VLOOKUP(G305,[1]가동지구!$G$7:$O$355,8,0)</f>
        <v>한*주 외 1명</v>
      </c>
      <c r="M305" s="51" t="str">
        <f>VLOOKUP(G305,[1]가동지구!$G$7:$O$355,9,0)</f>
        <v xml:space="preserve"> 충청북도 영동군 양강면 가동길 **</v>
      </c>
    </row>
    <row r="306" spans="1:13" x14ac:dyDescent="0.3">
      <c r="A306" s="20">
        <v>300</v>
      </c>
      <c r="B306" s="11" t="s">
        <v>19</v>
      </c>
      <c r="C306" s="11" t="s">
        <v>20</v>
      </c>
      <c r="D306" s="11" t="s">
        <v>329</v>
      </c>
      <c r="E306" s="11" t="s">
        <v>49</v>
      </c>
      <c r="F306" s="15">
        <v>276</v>
      </c>
      <c r="G306" s="11" t="s">
        <v>329</v>
      </c>
      <c r="H306" s="11" t="s">
        <v>49</v>
      </c>
      <c r="I306" s="17">
        <v>233.6</v>
      </c>
      <c r="J306" s="6">
        <v>0</v>
      </c>
      <c r="K306" s="7">
        <v>42.4</v>
      </c>
      <c r="L306" s="50" t="str">
        <f>VLOOKUP(G306,[1]가동지구!$G$7:$O$355,8,0)</f>
        <v>영*군</v>
      </c>
      <c r="M306" s="51" t="str">
        <f>VLOOKUP(G306,[1]가동지구!$G$7:$O$355,9,0)</f>
        <v xml:space="preserve"> </v>
      </c>
    </row>
    <row r="307" spans="1:13" x14ac:dyDescent="0.3">
      <c r="A307" s="20">
        <v>301</v>
      </c>
      <c r="B307" s="11" t="s">
        <v>19</v>
      </c>
      <c r="C307" s="11" t="s">
        <v>20</v>
      </c>
      <c r="D307" s="11" t="s">
        <v>330</v>
      </c>
      <c r="E307" s="11" t="s">
        <v>44</v>
      </c>
      <c r="F307" s="15">
        <v>159</v>
      </c>
      <c r="G307" s="47">
        <v>616</v>
      </c>
      <c r="H307" s="11" t="s">
        <v>44</v>
      </c>
      <c r="I307" s="17">
        <v>143</v>
      </c>
      <c r="J307" s="6">
        <v>0</v>
      </c>
      <c r="K307" s="7">
        <v>16</v>
      </c>
      <c r="L307" s="50" t="str">
        <f>VLOOKUP(G307,[1]가동지구!$G$7:$O$355,8,0)</f>
        <v>김*임</v>
      </c>
      <c r="M307" s="51" t="str">
        <f>VLOOKUP(G307,[1]가동지구!$G$7:$O$355,9,0)</f>
        <v xml:space="preserve">충청북도 영동군 양강면 가동*길 *  </v>
      </c>
    </row>
    <row r="308" spans="1:13" x14ac:dyDescent="0.3">
      <c r="A308" s="20">
        <v>302</v>
      </c>
      <c r="B308" s="11" t="s">
        <v>19</v>
      </c>
      <c r="C308" s="11" t="s">
        <v>20</v>
      </c>
      <c r="D308" s="11" t="s">
        <v>331</v>
      </c>
      <c r="E308" s="11" t="s">
        <v>44</v>
      </c>
      <c r="F308" s="15">
        <v>1174</v>
      </c>
      <c r="G308" s="47">
        <v>619</v>
      </c>
      <c r="H308" s="11" t="s">
        <v>44</v>
      </c>
      <c r="I308" s="17">
        <v>1174</v>
      </c>
      <c r="J308" s="6">
        <v>0</v>
      </c>
      <c r="K308" s="7">
        <v>0</v>
      </c>
      <c r="L308" s="50" t="str">
        <f>VLOOKUP(G308,[1]가동지구!$G$7:$O$355,8,0)</f>
        <v>정*붕</v>
      </c>
      <c r="M308" s="51" t="str">
        <f>VLOOKUP(G308,[1]가동지구!$G$7:$O$355,9,0)</f>
        <v xml:space="preserve"> ***</v>
      </c>
    </row>
    <row r="309" spans="1:13" ht="24" x14ac:dyDescent="0.3">
      <c r="A309" s="20">
        <v>303</v>
      </c>
      <c r="B309" s="11" t="s">
        <v>19</v>
      </c>
      <c r="C309" s="11" t="s">
        <v>20</v>
      </c>
      <c r="D309" s="11" t="s">
        <v>332</v>
      </c>
      <c r="E309" s="11" t="s">
        <v>30</v>
      </c>
      <c r="F309" s="15">
        <v>506</v>
      </c>
      <c r="G309" s="47">
        <v>621</v>
      </c>
      <c r="H309" s="11" t="s">
        <v>30</v>
      </c>
      <c r="I309" s="17">
        <v>506</v>
      </c>
      <c r="J309" s="6">
        <v>0</v>
      </c>
      <c r="K309" s="7">
        <v>0</v>
      </c>
      <c r="L309" s="50" t="str">
        <f>VLOOKUP(G309,[1]가동지구!$G$7:$O$355,8,0)</f>
        <v>이*진</v>
      </c>
      <c r="M309" s="51" t="str">
        <f>VLOOKUP(G309,[1]가동지구!$G$7:$O$355,9,0)</f>
        <v xml:space="preserve">충청북도 영동군 양강면 가동*길 *-**  </v>
      </c>
    </row>
    <row r="310" spans="1:13" x14ac:dyDescent="0.3">
      <c r="A310" s="20">
        <v>304</v>
      </c>
      <c r="B310" s="11" t="s">
        <v>19</v>
      </c>
      <c r="C310" s="11" t="s">
        <v>20</v>
      </c>
      <c r="D310" s="11" t="s">
        <v>333</v>
      </c>
      <c r="E310" s="11" t="s">
        <v>30</v>
      </c>
      <c r="F310" s="15">
        <v>269</v>
      </c>
      <c r="G310" s="11" t="s">
        <v>333</v>
      </c>
      <c r="H310" s="11" t="s">
        <v>30</v>
      </c>
      <c r="I310" s="17">
        <v>261.8</v>
      </c>
      <c r="J310" s="6">
        <v>0</v>
      </c>
      <c r="K310" s="7">
        <v>7.2</v>
      </c>
      <c r="L310" s="50" t="str">
        <f>VLOOKUP(G310,[1]가동지구!$G$7:$O$355,8,0)</f>
        <v>영*군</v>
      </c>
      <c r="M310" s="51" t="str">
        <f>VLOOKUP(G310,[1]가동지구!$G$7:$O$355,9,0)</f>
        <v xml:space="preserve"> </v>
      </c>
    </row>
    <row r="311" spans="1:13" ht="24" x14ac:dyDescent="0.3">
      <c r="A311" s="20">
        <v>305</v>
      </c>
      <c r="B311" s="11" t="s">
        <v>19</v>
      </c>
      <c r="C311" s="11" t="s">
        <v>20</v>
      </c>
      <c r="D311" s="11" t="s">
        <v>334</v>
      </c>
      <c r="E311" s="11" t="s">
        <v>30</v>
      </c>
      <c r="F311" s="15">
        <v>447</v>
      </c>
      <c r="G311" s="11" t="s">
        <v>334</v>
      </c>
      <c r="H311" s="11" t="s">
        <v>30</v>
      </c>
      <c r="I311" s="17">
        <v>447</v>
      </c>
      <c r="J311" s="6">
        <v>0</v>
      </c>
      <c r="K311" s="7">
        <v>0</v>
      </c>
      <c r="L311" s="50" t="str">
        <f>VLOOKUP(G311,[1]가동지구!$G$7:$O$355,8,0)</f>
        <v>장*호</v>
      </c>
      <c r="M311" s="51" t="str">
        <f>VLOOKUP(G311,[1]가동지구!$G$7:$O$355,9,0)</f>
        <v xml:space="preserve">충청북도 영동군 양강면 가동*길 *-**  </v>
      </c>
    </row>
    <row r="312" spans="1:13" ht="24" x14ac:dyDescent="0.3">
      <c r="A312" s="20">
        <v>306</v>
      </c>
      <c r="B312" s="11" t="s">
        <v>19</v>
      </c>
      <c r="C312" s="11" t="s">
        <v>20</v>
      </c>
      <c r="D312" s="11" t="s">
        <v>335</v>
      </c>
      <c r="E312" s="11" t="s">
        <v>30</v>
      </c>
      <c r="F312" s="15">
        <v>448</v>
      </c>
      <c r="G312" s="11" t="s">
        <v>335</v>
      </c>
      <c r="H312" s="11" t="s">
        <v>30</v>
      </c>
      <c r="I312" s="17">
        <v>448</v>
      </c>
      <c r="J312" s="6">
        <v>0</v>
      </c>
      <c r="K312" s="7">
        <v>0</v>
      </c>
      <c r="L312" s="50" t="str">
        <f>VLOOKUP(G312,[1]가동지구!$G$7:$O$355,8,0)</f>
        <v>서*식 외 1명</v>
      </c>
      <c r="M312" s="51" t="str">
        <f>VLOOKUP(G312,[1]가동지구!$G$7:$O$355,9,0)</f>
        <v>영동읍 동정로*길 **, ***호 (세림아파트)</v>
      </c>
    </row>
    <row r="313" spans="1:13" x14ac:dyDescent="0.3">
      <c r="A313" s="20">
        <v>307</v>
      </c>
      <c r="B313" s="11" t="s">
        <v>19</v>
      </c>
      <c r="C313" s="11" t="s">
        <v>20</v>
      </c>
      <c r="D313" s="11" t="s">
        <v>336</v>
      </c>
      <c r="E313" s="11" t="s">
        <v>30</v>
      </c>
      <c r="F313" s="15">
        <v>477</v>
      </c>
      <c r="G313" s="11" t="s">
        <v>336</v>
      </c>
      <c r="H313" s="11" t="s">
        <v>30</v>
      </c>
      <c r="I313" s="17">
        <v>477</v>
      </c>
      <c r="J313" s="6">
        <v>0</v>
      </c>
      <c r="K313" s="7">
        <v>0</v>
      </c>
      <c r="L313" s="50" t="str">
        <f>VLOOKUP(G313,[1]가동지구!$G$7:$O$355,8,0)</f>
        <v>곽*범</v>
      </c>
      <c r="M313" s="51" t="str">
        <f>VLOOKUP(G313,[1]가동지구!$G$7:$O$355,9,0)</f>
        <v xml:space="preserve">충청북도 영동군 양강면 가동*길 *  </v>
      </c>
    </row>
    <row r="314" spans="1:13" x14ac:dyDescent="0.3">
      <c r="A314" s="20">
        <v>308</v>
      </c>
      <c r="B314" s="11" t="s">
        <v>19</v>
      </c>
      <c r="C314" s="11" t="s">
        <v>20</v>
      </c>
      <c r="D314" s="11" t="s">
        <v>337</v>
      </c>
      <c r="E314" s="11" t="s">
        <v>30</v>
      </c>
      <c r="F314" s="15">
        <v>448</v>
      </c>
      <c r="G314" s="11" t="s">
        <v>337</v>
      </c>
      <c r="H314" s="11" t="s">
        <v>30</v>
      </c>
      <c r="I314" s="17">
        <v>430</v>
      </c>
      <c r="J314" s="6">
        <v>0</v>
      </c>
      <c r="K314" s="7">
        <v>18</v>
      </c>
      <c r="L314" s="50" t="str">
        <f>VLOOKUP(G314,[1]가동지구!$G$7:$O$355,8,0)</f>
        <v>조*환</v>
      </c>
      <c r="M314" s="51" t="str">
        <f>VLOOKUP(G314,[1]가동지구!$G$7:$O$355,9,0)</f>
        <v xml:space="preserve">충청북도 영동군 양강면 가동*길 *  </v>
      </c>
    </row>
    <row r="315" spans="1:13" ht="24" x14ac:dyDescent="0.3">
      <c r="A315" s="20">
        <v>309</v>
      </c>
      <c r="B315" s="11" t="s">
        <v>19</v>
      </c>
      <c r="C315" s="11" t="s">
        <v>20</v>
      </c>
      <c r="D315" s="11" t="s">
        <v>338</v>
      </c>
      <c r="E315" s="11" t="s">
        <v>30</v>
      </c>
      <c r="F315" s="15">
        <v>437</v>
      </c>
      <c r="G315" s="11" t="s">
        <v>338</v>
      </c>
      <c r="H315" s="11" t="s">
        <v>30</v>
      </c>
      <c r="I315" s="17">
        <v>437</v>
      </c>
      <c r="J315" s="6">
        <v>0</v>
      </c>
      <c r="K315" s="7">
        <v>0</v>
      </c>
      <c r="L315" s="50" t="str">
        <f>VLOOKUP(G315,[1]가동지구!$G$7:$O$355,8,0)</f>
        <v>이*희</v>
      </c>
      <c r="M315" s="51" t="str">
        <f>VLOOKUP(G315,[1]가동지구!$G$7:$O$355,9,0)</f>
        <v>전라남도 목포시 하당남부로**번길 **  ***호</v>
      </c>
    </row>
    <row r="316" spans="1:13" x14ac:dyDescent="0.3">
      <c r="A316" s="20">
        <v>310</v>
      </c>
      <c r="B316" s="11" t="s">
        <v>19</v>
      </c>
      <c r="C316" s="11" t="s">
        <v>20</v>
      </c>
      <c r="D316" s="11" t="s">
        <v>339</v>
      </c>
      <c r="E316" s="11" t="s">
        <v>30</v>
      </c>
      <c r="F316" s="15">
        <v>283</v>
      </c>
      <c r="G316" s="11" t="s">
        <v>339</v>
      </c>
      <c r="H316" s="11" t="s">
        <v>30</v>
      </c>
      <c r="I316" s="17">
        <v>283</v>
      </c>
      <c r="J316" s="6">
        <v>0</v>
      </c>
      <c r="K316" s="7">
        <v>0</v>
      </c>
      <c r="L316" s="50" t="str">
        <f>VLOOKUP(G316,[1]가동지구!$G$7:$O$355,8,0)</f>
        <v>이*희 외 1명</v>
      </c>
      <c r="M316" s="51" t="str">
        <f>VLOOKUP(G316,[1]가동지구!$G$7:$O$355,9,0)</f>
        <v>강원도 강릉시 율곡초교길 * (교동)</v>
      </c>
    </row>
    <row r="317" spans="1:13" ht="24" x14ac:dyDescent="0.3">
      <c r="A317" s="20">
        <v>311</v>
      </c>
      <c r="B317" s="11" t="s">
        <v>19</v>
      </c>
      <c r="C317" s="11" t="s">
        <v>20</v>
      </c>
      <c r="D317" s="11" t="s">
        <v>340</v>
      </c>
      <c r="E317" s="11" t="s">
        <v>30</v>
      </c>
      <c r="F317" s="15">
        <v>70</v>
      </c>
      <c r="G317" s="11" t="s">
        <v>340</v>
      </c>
      <c r="H317" s="11" t="s">
        <v>30</v>
      </c>
      <c r="I317" s="17">
        <v>70</v>
      </c>
      <c r="J317" s="6">
        <v>0</v>
      </c>
      <c r="K317" s="7">
        <v>0</v>
      </c>
      <c r="L317" s="50" t="str">
        <f>VLOOKUP(G317,[1]가동지구!$G$7:$O$355,8,0)</f>
        <v>이*진</v>
      </c>
      <c r="M317" s="51" t="str">
        <f>VLOOKUP(G317,[1]가동지구!$G$7:$O$355,9,0)</f>
        <v xml:space="preserve">충청북도 영동군 양강면 가동*길 *-**  </v>
      </c>
    </row>
    <row r="318" spans="1:13" ht="24" x14ac:dyDescent="0.3">
      <c r="A318" s="20">
        <v>312</v>
      </c>
      <c r="B318" s="11" t="s">
        <v>19</v>
      </c>
      <c r="C318" s="11" t="s">
        <v>20</v>
      </c>
      <c r="D318" s="11" t="s">
        <v>341</v>
      </c>
      <c r="E318" s="11" t="s">
        <v>30</v>
      </c>
      <c r="F318" s="15">
        <v>359</v>
      </c>
      <c r="G318" s="47">
        <v>622</v>
      </c>
      <c r="H318" s="11" t="s">
        <v>30</v>
      </c>
      <c r="I318" s="17">
        <v>359</v>
      </c>
      <c r="J318" s="6">
        <v>0</v>
      </c>
      <c r="K318" s="7">
        <v>0</v>
      </c>
      <c r="L318" s="50" t="str">
        <f>VLOOKUP(G318,[1]가동지구!$G$7:$O$355,8,0)</f>
        <v>정*주</v>
      </c>
      <c r="M318" s="51" t="str">
        <f>VLOOKUP(G318,[1]가동지구!$G$7:$O$355,9,0)</f>
        <v xml:space="preserve">충청북도 영동군 양강면 가동*길 *-**  </v>
      </c>
    </row>
    <row r="319" spans="1:13" ht="24" x14ac:dyDescent="0.3">
      <c r="A319" s="20">
        <v>313</v>
      </c>
      <c r="B319" s="11" t="s">
        <v>19</v>
      </c>
      <c r="C319" s="11" t="s">
        <v>20</v>
      </c>
      <c r="D319" s="11" t="s">
        <v>342</v>
      </c>
      <c r="E319" s="11" t="s">
        <v>30</v>
      </c>
      <c r="F319" s="15">
        <v>239</v>
      </c>
      <c r="G319" s="11" t="s">
        <v>342</v>
      </c>
      <c r="H319" s="11" t="s">
        <v>30</v>
      </c>
      <c r="I319" s="17">
        <v>260</v>
      </c>
      <c r="J319" s="6">
        <v>21</v>
      </c>
      <c r="K319" s="7">
        <v>0</v>
      </c>
      <c r="L319" s="50" t="str">
        <f>VLOOKUP(G319,[1]가동지구!$G$7:$O$355,8,0)</f>
        <v>정*영</v>
      </c>
      <c r="M319" s="51" t="str">
        <f>VLOOKUP(G319,[1]가동지구!$G$7:$O$355,9,0)</f>
        <v>충청북도 청주시 흥덕구 가경로 *** ***동 ***호</v>
      </c>
    </row>
    <row r="320" spans="1:13" x14ac:dyDescent="0.3">
      <c r="A320" s="20">
        <v>314</v>
      </c>
      <c r="B320" s="11" t="s">
        <v>19</v>
      </c>
      <c r="C320" s="11" t="s">
        <v>20</v>
      </c>
      <c r="D320" s="11" t="s">
        <v>343</v>
      </c>
      <c r="E320" s="11" t="s">
        <v>33</v>
      </c>
      <c r="F320" s="15">
        <v>60</v>
      </c>
      <c r="G320" s="47">
        <v>624</v>
      </c>
      <c r="H320" s="11" t="s">
        <v>33</v>
      </c>
      <c r="I320" s="17">
        <v>63</v>
      </c>
      <c r="J320" s="6">
        <v>3</v>
      </c>
      <c r="K320" s="7">
        <v>0</v>
      </c>
      <c r="L320" s="50" t="str">
        <f>VLOOKUP(G320,[1]가동지구!$G$7:$O$355,8,0)</f>
        <v>영*군</v>
      </c>
      <c r="M320" s="51" t="str">
        <f>VLOOKUP(G320,[1]가동지구!$G$7:$O$355,9,0)</f>
        <v xml:space="preserve"> </v>
      </c>
    </row>
    <row r="321" spans="1:13" ht="24" x14ac:dyDescent="0.3">
      <c r="A321" s="20">
        <v>315</v>
      </c>
      <c r="B321" s="11" t="s">
        <v>19</v>
      </c>
      <c r="C321" s="11" t="s">
        <v>20</v>
      </c>
      <c r="D321" s="11" t="s">
        <v>344</v>
      </c>
      <c r="E321" s="11" t="s">
        <v>30</v>
      </c>
      <c r="F321" s="15">
        <v>341</v>
      </c>
      <c r="G321" s="11" t="s">
        <v>344</v>
      </c>
      <c r="H321" s="11" t="s">
        <v>30</v>
      </c>
      <c r="I321" s="17">
        <v>341</v>
      </c>
      <c r="J321" s="6">
        <v>0</v>
      </c>
      <c r="K321" s="7">
        <v>0</v>
      </c>
      <c r="L321" s="50" t="str">
        <f>VLOOKUP(G321,[1]가동지구!$G$7:$O$355,8,0)</f>
        <v>박*용 외 4명</v>
      </c>
      <c r="M321" s="51" t="str">
        <f>VLOOKUP(G321,[1]가동지구!$G$7:$O$355,9,0)</f>
        <v>경기도 광명시 소하동 **** 오승연립 나-***</v>
      </c>
    </row>
    <row r="322" spans="1:13" ht="24" x14ac:dyDescent="0.3">
      <c r="A322" s="20">
        <v>316</v>
      </c>
      <c r="B322" s="11" t="s">
        <v>19</v>
      </c>
      <c r="C322" s="11" t="s">
        <v>20</v>
      </c>
      <c r="D322" s="11" t="s">
        <v>345</v>
      </c>
      <c r="E322" s="11" t="s">
        <v>22</v>
      </c>
      <c r="F322" s="15">
        <v>336</v>
      </c>
      <c r="G322" s="11" t="s">
        <v>345</v>
      </c>
      <c r="H322" s="11" t="s">
        <v>22</v>
      </c>
      <c r="I322" s="17">
        <v>336</v>
      </c>
      <c r="J322" s="6">
        <v>0</v>
      </c>
      <c r="K322" s="7">
        <v>0</v>
      </c>
      <c r="L322" s="50" t="str">
        <f>VLOOKUP(G322,[1]가동지구!$G$7:$O$355,8,0)</f>
        <v>박*용 외 4명</v>
      </c>
      <c r="M322" s="51" t="str">
        <f>VLOOKUP(G322,[1]가동지구!$G$7:$O$355,9,0)</f>
        <v>경기도 광명시 소하동 **** 오승연립 나-***</v>
      </c>
    </row>
    <row r="323" spans="1:13" ht="24" x14ac:dyDescent="0.3">
      <c r="A323" s="20">
        <v>317</v>
      </c>
      <c r="B323" s="11" t="s">
        <v>19</v>
      </c>
      <c r="C323" s="11" t="s">
        <v>20</v>
      </c>
      <c r="D323" s="11" t="s">
        <v>346</v>
      </c>
      <c r="E323" s="11" t="s">
        <v>22</v>
      </c>
      <c r="F323" s="15">
        <v>141</v>
      </c>
      <c r="G323" s="47">
        <v>626</v>
      </c>
      <c r="H323" s="11" t="s">
        <v>22</v>
      </c>
      <c r="I323" s="17">
        <v>141</v>
      </c>
      <c r="J323" s="6">
        <v>0</v>
      </c>
      <c r="K323" s="7">
        <v>0</v>
      </c>
      <c r="L323" s="50" t="str">
        <f>VLOOKUP(G323,[1]가동지구!$G$7:$O$355,8,0)</f>
        <v>손*현</v>
      </c>
      <c r="M323" s="51" t="str">
        <f>VLOOKUP(G323,[1]가동지구!$G$7:$O$355,9,0)</f>
        <v xml:space="preserve">충청북도 영동군 양강면 가동*길 **  </v>
      </c>
    </row>
    <row r="324" spans="1:13" x14ac:dyDescent="0.3">
      <c r="A324" s="20">
        <v>318</v>
      </c>
      <c r="B324" s="11" t="s">
        <v>19</v>
      </c>
      <c r="C324" s="11" t="s">
        <v>20</v>
      </c>
      <c r="D324" s="11" t="s">
        <v>347</v>
      </c>
      <c r="E324" s="11" t="s">
        <v>33</v>
      </c>
      <c r="F324" s="15">
        <v>63</v>
      </c>
      <c r="G324" s="11" t="s">
        <v>347</v>
      </c>
      <c r="H324" s="11" t="s">
        <v>33</v>
      </c>
      <c r="I324" s="17">
        <v>60.2</v>
      </c>
      <c r="J324" s="6">
        <v>0</v>
      </c>
      <c r="K324" s="7">
        <v>2.8</v>
      </c>
      <c r="L324" s="50" t="str">
        <f>VLOOKUP(G324,[1]가동지구!$G$7:$O$355,8,0)</f>
        <v>국******)</v>
      </c>
      <c r="M324" s="51" t="str">
        <f>VLOOKUP(G324,[1]가동지구!$G$7:$O$355,9,0)</f>
        <v xml:space="preserve"> </v>
      </c>
    </row>
    <row r="325" spans="1:13" ht="24" x14ac:dyDescent="0.3">
      <c r="A325" s="20">
        <v>319</v>
      </c>
      <c r="B325" s="11" t="s">
        <v>19</v>
      </c>
      <c r="C325" s="11" t="s">
        <v>20</v>
      </c>
      <c r="D325" s="11" t="s">
        <v>348</v>
      </c>
      <c r="E325" s="11" t="s">
        <v>22</v>
      </c>
      <c r="F325" s="15">
        <v>2091</v>
      </c>
      <c r="G325" s="47">
        <v>627</v>
      </c>
      <c r="H325" s="11" t="s">
        <v>22</v>
      </c>
      <c r="I325" s="17">
        <v>2091</v>
      </c>
      <c r="J325" s="6">
        <v>0</v>
      </c>
      <c r="K325" s="7">
        <v>0</v>
      </c>
      <c r="L325" s="50" t="str">
        <f>VLOOKUP(G325,[1]가동지구!$G$7:$O$355,8,0)</f>
        <v>장*진</v>
      </c>
      <c r="M325" s="51" t="str">
        <f>VLOOKUP(G325,[1]가동지구!$G$7:$O$355,9,0)</f>
        <v>충청북도 청주시 청원구 율봉로***번길 * ***동 ****호</v>
      </c>
    </row>
    <row r="326" spans="1:13" ht="24" x14ac:dyDescent="0.3">
      <c r="A326" s="20">
        <v>320</v>
      </c>
      <c r="B326" s="11" t="s">
        <v>19</v>
      </c>
      <c r="C326" s="11" t="s">
        <v>20</v>
      </c>
      <c r="D326" s="11" t="s">
        <v>349</v>
      </c>
      <c r="E326" s="11" t="s">
        <v>30</v>
      </c>
      <c r="F326" s="15">
        <v>500</v>
      </c>
      <c r="G326" s="11" t="s">
        <v>349</v>
      </c>
      <c r="H326" s="11" t="s">
        <v>30</v>
      </c>
      <c r="I326" s="17">
        <v>500</v>
      </c>
      <c r="J326" s="6">
        <v>0</v>
      </c>
      <c r="K326" s="7">
        <v>0</v>
      </c>
      <c r="L326" s="50" t="str">
        <f>VLOOKUP(G326,[1]가동지구!$G$7:$O$355,8,0)</f>
        <v>여*자</v>
      </c>
      <c r="M326" s="51" t="str">
        <f>VLOOKUP(G326,[1]가동지구!$G$7:$O$355,9,0)</f>
        <v xml:space="preserve">충청북도 영동군 양강면 가동*길 **-*  </v>
      </c>
    </row>
    <row r="327" spans="1:13" ht="24" x14ac:dyDescent="0.3">
      <c r="A327" s="20">
        <v>321</v>
      </c>
      <c r="B327" s="11" t="s">
        <v>19</v>
      </c>
      <c r="C327" s="11" t="s">
        <v>20</v>
      </c>
      <c r="D327" s="11" t="s">
        <v>350</v>
      </c>
      <c r="E327" s="11" t="s">
        <v>22</v>
      </c>
      <c r="F327" s="15">
        <v>1595</v>
      </c>
      <c r="G327" s="11" t="s">
        <v>350</v>
      </c>
      <c r="H327" s="11" t="s">
        <v>22</v>
      </c>
      <c r="I327" s="17">
        <v>1550</v>
      </c>
      <c r="J327" s="6">
        <v>0</v>
      </c>
      <c r="K327" s="7">
        <v>45</v>
      </c>
      <c r="L327" s="50" t="str">
        <f>VLOOKUP(G327,[1]가동지구!$G$7:$O$355,8,0)</f>
        <v>정*용</v>
      </c>
      <c r="M327" s="51" t="str">
        <f>VLOOKUP(G327,[1]가동지구!$G$7:$O$355,9,0)</f>
        <v>서울특별시 송파구 위례광장로 *** ***동 ****호</v>
      </c>
    </row>
    <row r="328" spans="1:13" x14ac:dyDescent="0.3">
      <c r="A328" s="20">
        <v>322</v>
      </c>
      <c r="B328" s="11" t="s">
        <v>19</v>
      </c>
      <c r="C328" s="11" t="s">
        <v>20</v>
      </c>
      <c r="D328" s="11" t="s">
        <v>351</v>
      </c>
      <c r="E328" s="11" t="s">
        <v>33</v>
      </c>
      <c r="F328" s="15">
        <v>122</v>
      </c>
      <c r="G328" s="11" t="s">
        <v>351</v>
      </c>
      <c r="H328" s="11" t="s">
        <v>33</v>
      </c>
      <c r="I328" s="17">
        <v>171.3</v>
      </c>
      <c r="J328" s="6">
        <v>49.3</v>
      </c>
      <c r="K328" s="7">
        <v>0</v>
      </c>
      <c r="L328" s="50" t="str">
        <f>VLOOKUP(G328,[1]가동지구!$G$7:$O$355,8,0)</f>
        <v>영*군</v>
      </c>
      <c r="M328" s="51" t="str">
        <f>VLOOKUP(G328,[1]가동지구!$G$7:$O$355,9,0)</f>
        <v xml:space="preserve"> </v>
      </c>
    </row>
    <row r="329" spans="1:13" ht="24" x14ac:dyDescent="0.3">
      <c r="A329" s="20">
        <v>323</v>
      </c>
      <c r="B329" s="11" t="s">
        <v>19</v>
      </c>
      <c r="C329" s="11" t="s">
        <v>20</v>
      </c>
      <c r="D329" s="11" t="s">
        <v>352</v>
      </c>
      <c r="E329" s="11" t="s">
        <v>22</v>
      </c>
      <c r="F329" s="15">
        <v>1718</v>
      </c>
      <c r="G329" s="11" t="s">
        <v>352</v>
      </c>
      <c r="H329" s="11" t="s">
        <v>22</v>
      </c>
      <c r="I329" s="17">
        <v>1718</v>
      </c>
      <c r="J329" s="6">
        <v>0</v>
      </c>
      <c r="K329" s="7">
        <v>0</v>
      </c>
      <c r="L329" s="50" t="str">
        <f>VLOOKUP(G329,[1]가동지구!$G$7:$O$355,8,0)</f>
        <v>장*진</v>
      </c>
      <c r="M329" s="51" t="str">
        <f>VLOOKUP(G329,[1]가동지구!$G$7:$O$355,9,0)</f>
        <v>충청북도 청주시 청원구 율봉로***번길 * ***동 ****호</v>
      </c>
    </row>
    <row r="330" spans="1:13" x14ac:dyDescent="0.3">
      <c r="A330" s="20">
        <v>324</v>
      </c>
      <c r="B330" s="11" t="s">
        <v>19</v>
      </c>
      <c r="C330" s="11" t="s">
        <v>20</v>
      </c>
      <c r="D330" s="11" t="s">
        <v>353</v>
      </c>
      <c r="E330" s="11" t="s">
        <v>22</v>
      </c>
      <c r="F330" s="15">
        <v>112</v>
      </c>
      <c r="G330" s="47">
        <v>628</v>
      </c>
      <c r="H330" s="11" t="s">
        <v>22</v>
      </c>
      <c r="I330" s="17">
        <v>112</v>
      </c>
      <c r="J330" s="6">
        <v>0</v>
      </c>
      <c r="K330" s="7">
        <v>0</v>
      </c>
      <c r="L330" s="50" t="str">
        <f>VLOOKUP(G330,[1]가동지구!$G$7:$O$355,8,0)</f>
        <v>김*용</v>
      </c>
      <c r="M330" s="51" t="str">
        <f>VLOOKUP(G330,[1]가동지구!$G$7:$O$355,9,0)</f>
        <v xml:space="preserve">충청북도 영동군 양강면 가동길 **  </v>
      </c>
    </row>
    <row r="331" spans="1:13" x14ac:dyDescent="0.3">
      <c r="A331" s="20">
        <v>325</v>
      </c>
      <c r="B331" s="11" t="s">
        <v>19</v>
      </c>
      <c r="C331" s="11" t="s">
        <v>20</v>
      </c>
      <c r="D331" s="11" t="s">
        <v>354</v>
      </c>
      <c r="E331" s="11" t="s">
        <v>22</v>
      </c>
      <c r="F331" s="15">
        <v>189</v>
      </c>
      <c r="G331" s="11" t="s">
        <v>354</v>
      </c>
      <c r="H331" s="11" t="s">
        <v>22</v>
      </c>
      <c r="I331" s="17">
        <v>157</v>
      </c>
      <c r="J331" s="6">
        <v>0</v>
      </c>
      <c r="K331" s="7">
        <v>32</v>
      </c>
      <c r="L331" s="50" t="str">
        <f>VLOOKUP(G331,[1]가동지구!$G$7:$O$355,8,0)</f>
        <v>김*용</v>
      </c>
      <c r="M331" s="51" t="str">
        <f>VLOOKUP(G331,[1]가동지구!$G$7:$O$355,9,0)</f>
        <v xml:space="preserve">충청북도 영동군 양강면 가동길 **  </v>
      </c>
    </row>
    <row r="332" spans="1:13" x14ac:dyDescent="0.3">
      <c r="A332" s="20">
        <v>326</v>
      </c>
      <c r="B332" s="11" t="s">
        <v>19</v>
      </c>
      <c r="C332" s="11" t="s">
        <v>20</v>
      </c>
      <c r="D332" s="11" t="s">
        <v>355</v>
      </c>
      <c r="E332" s="11" t="s">
        <v>30</v>
      </c>
      <c r="F332" s="15">
        <v>600</v>
      </c>
      <c r="G332" s="11" t="s">
        <v>355</v>
      </c>
      <c r="H332" s="11" t="s">
        <v>30</v>
      </c>
      <c r="I332" s="17">
        <v>609</v>
      </c>
      <c r="J332" s="6">
        <v>9</v>
      </c>
      <c r="K332" s="7">
        <v>0</v>
      </c>
      <c r="L332" s="50" t="str">
        <f>VLOOKUP(G332,[1]가동지구!$G$7:$O$355,8,0)</f>
        <v>김*용</v>
      </c>
      <c r="M332" s="51" t="str">
        <f>VLOOKUP(G332,[1]가동지구!$G$7:$O$355,9,0)</f>
        <v xml:space="preserve">충청북도 영동군 양강면 가동길 **  </v>
      </c>
    </row>
    <row r="333" spans="1:13" x14ac:dyDescent="0.3">
      <c r="A333" s="20">
        <v>327</v>
      </c>
      <c r="B333" s="11" t="s">
        <v>19</v>
      </c>
      <c r="C333" s="11" t="s">
        <v>20</v>
      </c>
      <c r="D333" s="11" t="s">
        <v>356</v>
      </c>
      <c r="E333" s="11" t="s">
        <v>22</v>
      </c>
      <c r="F333" s="15">
        <v>855</v>
      </c>
      <c r="G333" s="11" t="s">
        <v>356</v>
      </c>
      <c r="H333" s="11" t="s">
        <v>22</v>
      </c>
      <c r="I333" s="17">
        <v>883</v>
      </c>
      <c r="J333" s="6">
        <v>28</v>
      </c>
      <c r="K333" s="7">
        <v>0</v>
      </c>
      <c r="L333" s="50" t="str">
        <f>VLOOKUP(G333,[1]가동지구!$G$7:$O$355,8,0)</f>
        <v>정*택</v>
      </c>
      <c r="M333" s="51" t="str">
        <f>VLOOKUP(G333,[1]가동지구!$G$7:$O$355,9,0)</f>
        <v xml:space="preserve">충청북도 영동군 양강면 가동*길 * </v>
      </c>
    </row>
    <row r="334" spans="1:13" x14ac:dyDescent="0.3">
      <c r="A334" s="20">
        <v>328</v>
      </c>
      <c r="B334" s="11" t="s">
        <v>19</v>
      </c>
      <c r="C334" s="11" t="s">
        <v>20</v>
      </c>
      <c r="D334" s="11" t="s">
        <v>357</v>
      </c>
      <c r="E334" s="11" t="s">
        <v>22</v>
      </c>
      <c r="F334" s="15">
        <v>948</v>
      </c>
      <c r="G334" s="11" t="s">
        <v>357</v>
      </c>
      <c r="H334" s="11" t="s">
        <v>22</v>
      </c>
      <c r="I334" s="17">
        <v>950</v>
      </c>
      <c r="J334" s="6">
        <v>2</v>
      </c>
      <c r="K334" s="7">
        <v>0</v>
      </c>
      <c r="L334" s="50" t="str">
        <f>VLOOKUP(G334,[1]가동지구!$G$7:$O$355,8,0)</f>
        <v>김*용</v>
      </c>
      <c r="M334" s="51" t="str">
        <f>VLOOKUP(G334,[1]가동지구!$G$7:$O$355,9,0)</f>
        <v xml:space="preserve">충청북도 영동군 양강면 가동길 **  </v>
      </c>
    </row>
    <row r="335" spans="1:13" ht="24" x14ac:dyDescent="0.3">
      <c r="A335" s="20">
        <v>329</v>
      </c>
      <c r="B335" s="11" t="s">
        <v>19</v>
      </c>
      <c r="C335" s="11" t="s">
        <v>20</v>
      </c>
      <c r="D335" s="11" t="s">
        <v>358</v>
      </c>
      <c r="E335" s="11" t="s">
        <v>22</v>
      </c>
      <c r="F335" s="15">
        <v>3548</v>
      </c>
      <c r="G335" s="47">
        <v>630</v>
      </c>
      <c r="H335" s="11" t="s">
        <v>22</v>
      </c>
      <c r="I335" s="17">
        <v>3548</v>
      </c>
      <c r="J335" s="6">
        <v>0</v>
      </c>
      <c r="K335" s="7">
        <v>0</v>
      </c>
      <c r="L335" s="50" t="str">
        <f>VLOOKUP(G335,[1]가동지구!$G$7:$O$355,8,0)</f>
        <v>정*군</v>
      </c>
      <c r="M335" s="51" t="str">
        <f>VLOOKUP(G335,[1]가동지구!$G$7:$O$355,9,0)</f>
        <v xml:space="preserve">충청북도 영동군 양강면 가동*길 **  </v>
      </c>
    </row>
    <row r="336" spans="1:13" ht="24" x14ac:dyDescent="0.3">
      <c r="A336" s="20">
        <v>330</v>
      </c>
      <c r="B336" s="11" t="s">
        <v>19</v>
      </c>
      <c r="C336" s="11" t="s">
        <v>20</v>
      </c>
      <c r="D336" s="11" t="s">
        <v>359</v>
      </c>
      <c r="E336" s="11" t="s">
        <v>22</v>
      </c>
      <c r="F336" s="15">
        <v>856</v>
      </c>
      <c r="G336" s="47">
        <v>631</v>
      </c>
      <c r="H336" s="11" t="s">
        <v>22</v>
      </c>
      <c r="I336" s="17">
        <v>856</v>
      </c>
      <c r="J336" s="6">
        <v>0</v>
      </c>
      <c r="K336" s="7">
        <v>0</v>
      </c>
      <c r="L336" s="50" t="str">
        <f>VLOOKUP(G336,[1]가동지구!$G$7:$O$355,8,0)</f>
        <v>차*자</v>
      </c>
      <c r="M336" s="51" t="str">
        <f>VLOOKUP(G336,[1]가동지구!$G$7:$O$355,9,0)</f>
        <v xml:space="preserve">충청북도 영동군 양강면 가동*길 **-*  </v>
      </c>
    </row>
    <row r="337" spans="1:13" x14ac:dyDescent="0.3">
      <c r="A337" s="20">
        <v>331</v>
      </c>
      <c r="B337" s="11" t="s">
        <v>19</v>
      </c>
      <c r="C337" s="11" t="s">
        <v>20</v>
      </c>
      <c r="D337" s="11" t="s">
        <v>360</v>
      </c>
      <c r="E337" s="11" t="s">
        <v>22</v>
      </c>
      <c r="F337" s="15">
        <v>370</v>
      </c>
      <c r="G337" s="11" t="s">
        <v>18</v>
      </c>
      <c r="H337" s="11" t="s">
        <v>18</v>
      </c>
      <c r="I337" s="17" t="s">
        <v>17</v>
      </c>
      <c r="J337" s="6">
        <v>0</v>
      </c>
      <c r="K337" s="7">
        <v>370</v>
      </c>
      <c r="L337" s="50" t="str">
        <f>VLOOKUP(G337,[1]가동지구!$G$7:$O$355,8,0)</f>
        <v>영*군</v>
      </c>
      <c r="M337" s="51" t="str">
        <f>VLOOKUP(G337,[1]가동지구!$G$7:$O$355,9,0)</f>
        <v xml:space="preserve"> </v>
      </c>
    </row>
    <row r="338" spans="1:13" ht="24" x14ac:dyDescent="0.3">
      <c r="A338" s="20">
        <v>332</v>
      </c>
      <c r="B338" s="11" t="s">
        <v>19</v>
      </c>
      <c r="C338" s="11" t="s">
        <v>20</v>
      </c>
      <c r="D338" s="11" t="s">
        <v>361</v>
      </c>
      <c r="E338" s="11" t="s">
        <v>30</v>
      </c>
      <c r="F338" s="15">
        <v>165</v>
      </c>
      <c r="G338" s="11" t="s">
        <v>361</v>
      </c>
      <c r="H338" s="11" t="s">
        <v>30</v>
      </c>
      <c r="I338" s="17">
        <v>165</v>
      </c>
      <c r="J338" s="6">
        <v>0</v>
      </c>
      <c r="K338" s="7">
        <v>0</v>
      </c>
      <c r="L338" s="50" t="str">
        <f>VLOOKUP(G338,[1]가동지구!$G$7:$O$355,8,0)</f>
        <v>가****회</v>
      </c>
      <c r="M338" s="51" t="str">
        <f>VLOOKUP(G338,[1]가동지구!$G$7:$O$355,9,0)</f>
        <v xml:space="preserve">충청북도 영동군 양강면 가동*안길 * </v>
      </c>
    </row>
    <row r="339" spans="1:13" x14ac:dyDescent="0.3">
      <c r="A339" s="20">
        <v>333</v>
      </c>
      <c r="B339" s="11" t="s">
        <v>19</v>
      </c>
      <c r="C339" s="11" t="s">
        <v>20</v>
      </c>
      <c r="D339" s="11" t="s">
        <v>362</v>
      </c>
      <c r="E339" s="11" t="s">
        <v>30</v>
      </c>
      <c r="F339" s="15">
        <v>222</v>
      </c>
      <c r="G339" s="11" t="s">
        <v>362</v>
      </c>
      <c r="H339" s="11" t="s">
        <v>30</v>
      </c>
      <c r="I339" s="17">
        <v>230</v>
      </c>
      <c r="J339" s="6">
        <v>8</v>
      </c>
      <c r="K339" s="7">
        <v>0</v>
      </c>
      <c r="L339" s="50" t="str">
        <f>VLOOKUP(G339,[1]가동지구!$G$7:$O$355,8,0)</f>
        <v>전*수</v>
      </c>
      <c r="M339" s="51" t="str">
        <f>VLOOKUP(G339,[1]가동지구!$G$7:$O$355,9,0)</f>
        <v xml:space="preserve">충청북도 영동군 양강면 가동*길 *  </v>
      </c>
    </row>
    <row r="340" spans="1:13" ht="24" x14ac:dyDescent="0.3">
      <c r="A340" s="20">
        <v>334</v>
      </c>
      <c r="B340" s="11" t="s">
        <v>19</v>
      </c>
      <c r="C340" s="11" t="s">
        <v>20</v>
      </c>
      <c r="D340" s="11" t="s">
        <v>363</v>
      </c>
      <c r="E340" s="11" t="s">
        <v>30</v>
      </c>
      <c r="F340" s="15">
        <v>389</v>
      </c>
      <c r="G340" s="11" t="s">
        <v>363</v>
      </c>
      <c r="H340" s="11" t="s">
        <v>30</v>
      </c>
      <c r="I340" s="17">
        <v>389</v>
      </c>
      <c r="J340" s="6">
        <v>0</v>
      </c>
      <c r="K340" s="7">
        <v>0</v>
      </c>
      <c r="L340" s="50" t="str">
        <f>VLOOKUP(G340,[1]가동지구!$G$7:$O$355,8,0)</f>
        <v>이*석</v>
      </c>
      <c r="M340" s="51" t="str">
        <f>VLOOKUP(G340,[1]가동지구!$G$7:$O$355,9,0)</f>
        <v xml:space="preserve">충청북도 영동군 양강면 가동*길 *-*  </v>
      </c>
    </row>
    <row r="341" spans="1:13" x14ac:dyDescent="0.3">
      <c r="A341" s="20">
        <v>335</v>
      </c>
      <c r="B341" s="11" t="s">
        <v>19</v>
      </c>
      <c r="C341" s="11" t="s">
        <v>20</v>
      </c>
      <c r="D341" s="11" t="s">
        <v>364</v>
      </c>
      <c r="E341" s="11" t="s">
        <v>30</v>
      </c>
      <c r="F341" s="15">
        <v>335</v>
      </c>
      <c r="G341" s="11" t="s">
        <v>364</v>
      </c>
      <c r="H341" s="11" t="s">
        <v>30</v>
      </c>
      <c r="I341" s="17">
        <v>335</v>
      </c>
      <c r="J341" s="6">
        <v>0</v>
      </c>
      <c r="K341" s="7">
        <v>0</v>
      </c>
      <c r="L341" s="50" t="str">
        <f>VLOOKUP(G341,[1]가동지구!$G$7:$O$355,8,0)</f>
        <v>한*주 외 1명</v>
      </c>
      <c r="M341" s="51" t="str">
        <f>VLOOKUP(G341,[1]가동지구!$G$7:$O$355,9,0)</f>
        <v xml:space="preserve"> 충청북도 영동군 양강면 가동길 **</v>
      </c>
    </row>
    <row r="342" spans="1:13" x14ac:dyDescent="0.3">
      <c r="A342" s="20">
        <v>336</v>
      </c>
      <c r="B342" s="11" t="s">
        <v>19</v>
      </c>
      <c r="C342" s="11" t="s">
        <v>20</v>
      </c>
      <c r="D342" s="11" t="s">
        <v>365</v>
      </c>
      <c r="E342" s="11" t="s">
        <v>30</v>
      </c>
      <c r="F342" s="15">
        <v>267</v>
      </c>
      <c r="G342" s="11" t="s">
        <v>365</v>
      </c>
      <c r="H342" s="11" t="s">
        <v>30</v>
      </c>
      <c r="I342" s="17">
        <v>283</v>
      </c>
      <c r="J342" s="6">
        <v>16</v>
      </c>
      <c r="K342" s="7">
        <v>0</v>
      </c>
      <c r="L342" s="50" t="str">
        <f>VLOOKUP(G342,[1]가동지구!$G$7:$O$355,8,0)</f>
        <v>박*용</v>
      </c>
      <c r="M342" s="51" t="str">
        <f>VLOOKUP(G342,[1]가동지구!$G$7:$O$355,9,0)</f>
        <v xml:space="preserve">충청북도 영동군 양강면 가동길 **  </v>
      </c>
    </row>
    <row r="343" spans="1:13" ht="24" x14ac:dyDescent="0.3">
      <c r="A343" s="20">
        <v>337</v>
      </c>
      <c r="B343" s="11" t="s">
        <v>19</v>
      </c>
      <c r="C343" s="11" t="s">
        <v>20</v>
      </c>
      <c r="D343" s="11" t="s">
        <v>366</v>
      </c>
      <c r="E343" s="11" t="s">
        <v>22</v>
      </c>
      <c r="F343" s="15">
        <v>29</v>
      </c>
      <c r="G343" s="11" t="s">
        <v>366</v>
      </c>
      <c r="H343" s="11" t="s">
        <v>22</v>
      </c>
      <c r="I343" s="17">
        <v>29</v>
      </c>
      <c r="J343" s="6">
        <v>0</v>
      </c>
      <c r="K343" s="7">
        <v>0</v>
      </c>
      <c r="L343" s="50" t="str">
        <f>VLOOKUP(G343,[1]가동지구!$G$7:$O$355,8,0)</f>
        <v>차*자</v>
      </c>
      <c r="M343" s="51" t="str">
        <f>VLOOKUP(G343,[1]가동지구!$G$7:$O$355,9,0)</f>
        <v xml:space="preserve">충청북도 영동군 양강면 가동*길 **-*  </v>
      </c>
    </row>
    <row r="344" spans="1:13" ht="24" x14ac:dyDescent="0.3">
      <c r="A344" s="20">
        <v>338</v>
      </c>
      <c r="B344" s="11" t="s">
        <v>19</v>
      </c>
      <c r="C344" s="11" t="s">
        <v>20</v>
      </c>
      <c r="D344" s="11" t="s">
        <v>367</v>
      </c>
      <c r="E344" s="11" t="s">
        <v>33</v>
      </c>
      <c r="F344" s="15">
        <v>99</v>
      </c>
      <c r="G344" s="11" t="s">
        <v>367</v>
      </c>
      <c r="H344" s="11" t="s">
        <v>33</v>
      </c>
      <c r="I344" s="17">
        <v>99</v>
      </c>
      <c r="J344" s="6">
        <v>0</v>
      </c>
      <c r="K344" s="7">
        <v>0</v>
      </c>
      <c r="L344" s="50" t="str">
        <f>VLOOKUP(G344,[1]가동지구!$G$7:$O$355,8,0)</f>
        <v>강*희</v>
      </c>
      <c r="M344" s="51" t="str">
        <f>VLOOKUP(G344,[1]가동지구!$G$7:$O$355,9,0)</f>
        <v>경상남도 창원시 진해구 냉천로 ** ***동 ***호</v>
      </c>
    </row>
    <row r="345" spans="1:13" x14ac:dyDescent="0.3">
      <c r="A345" s="20">
        <v>339</v>
      </c>
      <c r="B345" s="11" t="s">
        <v>19</v>
      </c>
      <c r="C345" s="11" t="s">
        <v>20</v>
      </c>
      <c r="D345" s="11" t="s">
        <v>368</v>
      </c>
      <c r="E345" s="11" t="s">
        <v>39</v>
      </c>
      <c r="F345" s="15">
        <v>300</v>
      </c>
      <c r="G345" s="11" t="s">
        <v>368</v>
      </c>
      <c r="H345" s="11" t="s">
        <v>39</v>
      </c>
      <c r="I345" s="17">
        <v>323.60000000000002</v>
      </c>
      <c r="J345" s="6">
        <v>23.6</v>
      </c>
      <c r="K345" s="7">
        <v>0</v>
      </c>
      <c r="L345" s="50" t="str">
        <f>VLOOKUP(G345,[1]가동지구!$G$7:$O$355,8,0)</f>
        <v>국*****)</v>
      </c>
      <c r="M345" s="51" t="str">
        <f>VLOOKUP(G345,[1]가동지구!$G$7:$O$355,9,0)</f>
        <v xml:space="preserve"> </v>
      </c>
    </row>
    <row r="346" spans="1:13" x14ac:dyDescent="0.3">
      <c r="A346" s="20">
        <v>340</v>
      </c>
      <c r="B346" s="11" t="s">
        <v>19</v>
      </c>
      <c r="C346" s="11" t="s">
        <v>20</v>
      </c>
      <c r="D346" s="11" t="s">
        <v>369</v>
      </c>
      <c r="E346" s="11" t="s">
        <v>33</v>
      </c>
      <c r="F346" s="15">
        <v>1159</v>
      </c>
      <c r="G346" s="47">
        <v>645</v>
      </c>
      <c r="H346" s="11" t="s">
        <v>33</v>
      </c>
      <c r="I346" s="17">
        <v>1145.4000000000001</v>
      </c>
      <c r="J346" s="6">
        <v>0</v>
      </c>
      <c r="K346" s="7">
        <v>13.6</v>
      </c>
      <c r="L346" s="50" t="str">
        <f>VLOOKUP(G346,[1]가동지구!$G$7:$O$355,8,0)</f>
        <v>국*****)</v>
      </c>
      <c r="M346" s="51" t="str">
        <f>VLOOKUP(G346,[1]가동지구!$G$7:$O$355,9,0)</f>
        <v xml:space="preserve"> </v>
      </c>
    </row>
    <row r="347" spans="1:13" x14ac:dyDescent="0.3">
      <c r="A347" s="20">
        <v>341</v>
      </c>
      <c r="B347" s="11" t="s">
        <v>19</v>
      </c>
      <c r="C347" s="11" t="s">
        <v>20</v>
      </c>
      <c r="D347" s="11" t="s">
        <v>370</v>
      </c>
      <c r="E347" s="11" t="s">
        <v>39</v>
      </c>
      <c r="F347" s="15">
        <v>547</v>
      </c>
      <c r="G347" s="11" t="s">
        <v>370</v>
      </c>
      <c r="H347" s="11" t="s">
        <v>39</v>
      </c>
      <c r="I347" s="17">
        <v>859.2</v>
      </c>
      <c r="J347" s="6">
        <v>312.2</v>
      </c>
      <c r="K347" s="7">
        <v>0</v>
      </c>
      <c r="L347" s="50" t="str">
        <f>VLOOKUP(G347,[1]가동지구!$G$7:$O$355,8,0)</f>
        <v>국*****)</v>
      </c>
      <c r="M347" s="51" t="str">
        <f>VLOOKUP(G347,[1]가동지구!$G$7:$O$355,9,0)</f>
        <v xml:space="preserve"> </v>
      </c>
    </row>
    <row r="348" spans="1:13" x14ac:dyDescent="0.3">
      <c r="A348" s="20">
        <v>342</v>
      </c>
      <c r="B348" s="11" t="s">
        <v>19</v>
      </c>
      <c r="C348" s="11" t="s">
        <v>20</v>
      </c>
      <c r="D348" s="11" t="s">
        <v>371</v>
      </c>
      <c r="E348" s="11" t="s">
        <v>33</v>
      </c>
      <c r="F348" s="15">
        <v>170</v>
      </c>
      <c r="G348" s="11" t="s">
        <v>371</v>
      </c>
      <c r="H348" s="11" t="s">
        <v>33</v>
      </c>
      <c r="I348" s="17">
        <v>167.6</v>
      </c>
      <c r="J348" s="6">
        <v>0</v>
      </c>
      <c r="K348" s="7">
        <v>2.4</v>
      </c>
      <c r="L348" s="50" t="str">
        <f>VLOOKUP(G348,[1]가동지구!$G$7:$O$355,8,0)</f>
        <v>국*****)</v>
      </c>
      <c r="M348" s="51" t="str">
        <f>VLOOKUP(G348,[1]가동지구!$G$7:$O$355,9,0)</f>
        <v xml:space="preserve"> </v>
      </c>
    </row>
    <row r="349" spans="1:13" x14ac:dyDescent="0.3">
      <c r="A349" s="20">
        <v>343</v>
      </c>
      <c r="B349" s="11" t="s">
        <v>19</v>
      </c>
      <c r="C349" s="11" t="s">
        <v>20</v>
      </c>
      <c r="D349" s="11" t="s">
        <v>372</v>
      </c>
      <c r="E349" s="11" t="s">
        <v>33</v>
      </c>
      <c r="F349" s="15">
        <v>426</v>
      </c>
      <c r="G349" s="47">
        <v>646</v>
      </c>
      <c r="H349" s="11" t="s">
        <v>33</v>
      </c>
      <c r="I349" s="17">
        <v>449.1</v>
      </c>
      <c r="J349" s="6">
        <v>23.1</v>
      </c>
      <c r="K349" s="7">
        <v>0</v>
      </c>
      <c r="L349" s="50" t="str">
        <f>VLOOKUP(G349,[1]가동지구!$G$7:$O$355,8,0)</f>
        <v>국*****)</v>
      </c>
      <c r="M349" s="51" t="str">
        <f>VLOOKUP(G349,[1]가동지구!$G$7:$O$355,9,0)</f>
        <v xml:space="preserve"> </v>
      </c>
    </row>
    <row r="350" spans="1:13" x14ac:dyDescent="0.3">
      <c r="A350" s="20">
        <v>344</v>
      </c>
      <c r="B350" s="11" t="s">
        <v>19</v>
      </c>
      <c r="C350" s="11" t="s">
        <v>20</v>
      </c>
      <c r="D350" s="11" t="s">
        <v>373</v>
      </c>
      <c r="E350" s="11" t="s">
        <v>39</v>
      </c>
      <c r="F350" s="15">
        <v>131</v>
      </c>
      <c r="G350" s="11" t="s">
        <v>373</v>
      </c>
      <c r="H350" s="11" t="s">
        <v>39</v>
      </c>
      <c r="I350" s="17">
        <v>122.8</v>
      </c>
      <c r="J350" s="6">
        <v>0</v>
      </c>
      <c r="K350" s="7">
        <v>8.1999999999999993</v>
      </c>
      <c r="L350" s="50" t="str">
        <f>VLOOKUP(G350,[1]가동지구!$G$7:$O$355,8,0)</f>
        <v>국*****)</v>
      </c>
      <c r="M350" s="51" t="str">
        <f>VLOOKUP(G350,[1]가동지구!$G$7:$O$355,9,0)</f>
        <v xml:space="preserve"> </v>
      </c>
    </row>
    <row r="351" spans="1:13" x14ac:dyDescent="0.3">
      <c r="A351" s="20">
        <v>345</v>
      </c>
      <c r="B351" s="11" t="s">
        <v>19</v>
      </c>
      <c r="C351" s="11" t="s">
        <v>20</v>
      </c>
      <c r="D351" s="11" t="s">
        <v>374</v>
      </c>
      <c r="E351" s="11" t="s">
        <v>39</v>
      </c>
      <c r="F351" s="15">
        <v>106</v>
      </c>
      <c r="G351" s="47">
        <v>647</v>
      </c>
      <c r="H351" s="11" t="s">
        <v>39</v>
      </c>
      <c r="I351" s="17">
        <v>72.3</v>
      </c>
      <c r="J351" s="6">
        <v>0</v>
      </c>
      <c r="K351" s="7">
        <v>33.700000000000003</v>
      </c>
      <c r="L351" s="50" t="str">
        <f>VLOOKUP(G351,[1]가동지구!$G$7:$O$355,8,0)</f>
        <v>국*****)</v>
      </c>
      <c r="M351" s="51" t="str">
        <f>VLOOKUP(G351,[1]가동지구!$G$7:$O$355,9,0)</f>
        <v xml:space="preserve"> </v>
      </c>
    </row>
    <row r="352" spans="1:13" x14ac:dyDescent="0.3">
      <c r="A352" s="20">
        <v>346</v>
      </c>
      <c r="B352" s="11" t="s">
        <v>19</v>
      </c>
      <c r="C352" s="11" t="s">
        <v>20</v>
      </c>
      <c r="D352" s="11" t="s">
        <v>375</v>
      </c>
      <c r="E352" s="11" t="s">
        <v>39</v>
      </c>
      <c r="F352" s="15">
        <v>84</v>
      </c>
      <c r="G352" s="47">
        <v>648</v>
      </c>
      <c r="H352" s="11" t="s">
        <v>39</v>
      </c>
      <c r="I352" s="17">
        <v>159.5</v>
      </c>
      <c r="J352" s="6">
        <v>75.5</v>
      </c>
      <c r="K352" s="7">
        <v>0</v>
      </c>
      <c r="L352" s="50" t="str">
        <f>VLOOKUP(G352,[1]가동지구!$G$7:$O$355,8,0)</f>
        <v>국*****)</v>
      </c>
      <c r="M352" s="51" t="str">
        <f>VLOOKUP(G352,[1]가동지구!$G$7:$O$355,9,0)</f>
        <v xml:space="preserve"> </v>
      </c>
    </row>
    <row r="353" spans="1:13" x14ac:dyDescent="0.3">
      <c r="A353" s="20">
        <v>347</v>
      </c>
      <c r="B353" s="11" t="s">
        <v>19</v>
      </c>
      <c r="C353" s="11" t="s">
        <v>20</v>
      </c>
      <c r="D353" s="11" t="s">
        <v>376</v>
      </c>
      <c r="E353" s="11" t="s">
        <v>33</v>
      </c>
      <c r="F353" s="15">
        <v>4178</v>
      </c>
      <c r="G353" s="47">
        <v>690</v>
      </c>
      <c r="H353" s="11" t="s">
        <v>33</v>
      </c>
      <c r="I353" s="17">
        <v>4597</v>
      </c>
      <c r="J353" s="6">
        <v>419</v>
      </c>
      <c r="K353" s="7">
        <v>0</v>
      </c>
      <c r="L353" s="50" t="str">
        <f>VLOOKUP(G353,[1]가동지구!$G$7:$O$355,8,0)</f>
        <v>국******)</v>
      </c>
      <c r="M353" s="51" t="str">
        <f>VLOOKUP(G353,[1]가동지구!$G$7:$O$355,9,0)</f>
        <v xml:space="preserve"> </v>
      </c>
    </row>
    <row r="354" spans="1:13" x14ac:dyDescent="0.3">
      <c r="A354" s="20">
        <v>348</v>
      </c>
      <c r="B354" s="11" t="s">
        <v>19</v>
      </c>
      <c r="C354" s="11" t="s">
        <v>20</v>
      </c>
      <c r="D354" s="11" t="s">
        <v>377</v>
      </c>
      <c r="E354" s="11" t="s">
        <v>39</v>
      </c>
      <c r="F354" s="15">
        <v>12155</v>
      </c>
      <c r="G354" s="11" t="s">
        <v>377</v>
      </c>
      <c r="H354" s="11" t="s">
        <v>39</v>
      </c>
      <c r="I354" s="17">
        <v>12155.7</v>
      </c>
      <c r="J354" s="6">
        <v>0.7</v>
      </c>
      <c r="K354" s="7">
        <v>0</v>
      </c>
      <c r="L354" s="50" t="str">
        <f>VLOOKUP(G354,[1]가동지구!$G$7:$O$355,8,0)</f>
        <v>국*****)</v>
      </c>
      <c r="M354" s="51" t="str">
        <f>VLOOKUP(G354,[1]가동지구!$G$7:$O$355,9,0)</f>
        <v xml:space="preserve"> </v>
      </c>
    </row>
    <row r="355" spans="1:13" x14ac:dyDescent="0.3">
      <c r="A355" s="20">
        <v>349</v>
      </c>
      <c r="B355" s="11" t="s">
        <v>19</v>
      </c>
      <c r="C355" s="11" t="s">
        <v>20</v>
      </c>
      <c r="D355" s="11" t="s">
        <v>378</v>
      </c>
      <c r="E355" s="11" t="s">
        <v>33</v>
      </c>
      <c r="F355" s="15">
        <v>2181</v>
      </c>
      <c r="G355" s="11" t="s">
        <v>378</v>
      </c>
      <c r="H355" s="11" t="s">
        <v>33</v>
      </c>
      <c r="I355" s="17">
        <v>3952.1</v>
      </c>
      <c r="J355" s="6">
        <v>1774.1</v>
      </c>
      <c r="K355" s="7">
        <v>0</v>
      </c>
      <c r="L355" s="50" t="str">
        <f>VLOOKUP(G355,[1]가동지구!$G$7:$O$355,8,0)</f>
        <v>국******)</v>
      </c>
      <c r="M355" s="51" t="str">
        <f>VLOOKUP(G355,[1]가동지구!$G$7:$O$355,9,0)</f>
        <v xml:space="preserve"> </v>
      </c>
    </row>
    <row r="356" spans="1:13" ht="17.25" thickBot="1" x14ac:dyDescent="0.35">
      <c r="A356" s="20">
        <v>350</v>
      </c>
      <c r="B356" s="21" t="s">
        <v>19</v>
      </c>
      <c r="C356" s="21" t="s">
        <v>20</v>
      </c>
      <c r="D356" s="21" t="s">
        <v>379</v>
      </c>
      <c r="E356" s="21" t="s">
        <v>39</v>
      </c>
      <c r="F356" s="22">
        <v>934</v>
      </c>
      <c r="G356" s="21" t="s">
        <v>379</v>
      </c>
      <c r="H356" s="21" t="s">
        <v>39</v>
      </c>
      <c r="I356" s="23">
        <v>302.89999999999998</v>
      </c>
      <c r="J356" s="24">
        <v>0</v>
      </c>
      <c r="K356" s="25">
        <v>631.1</v>
      </c>
      <c r="L356" s="50" t="str">
        <f>VLOOKUP(G356,[1]가동지구!$G$7:$O$355,8,0)</f>
        <v>국*****)</v>
      </c>
      <c r="M356" s="51" t="str">
        <f>VLOOKUP(G356,[1]가동지구!$G$7:$O$355,9,0)</f>
        <v xml:space="preserve"> </v>
      </c>
    </row>
    <row r="357" spans="1:13" ht="17.25" thickTop="1" x14ac:dyDescent="0.3"/>
  </sheetData>
  <mergeCells count="40">
    <mergeCell ref="B258:B259"/>
    <mergeCell ref="C258:C259"/>
    <mergeCell ref="D258:D259"/>
    <mergeCell ref="E258:E259"/>
    <mergeCell ref="F258:F259"/>
    <mergeCell ref="B302:B303"/>
    <mergeCell ref="C302:C303"/>
    <mergeCell ref="D302:D303"/>
    <mergeCell ref="E302:E303"/>
    <mergeCell ref="F302:F303"/>
    <mergeCell ref="B105:B106"/>
    <mergeCell ref="C105:C106"/>
    <mergeCell ref="D105:D106"/>
    <mergeCell ref="E105:E106"/>
    <mergeCell ref="F105:F106"/>
    <mergeCell ref="B189:B192"/>
    <mergeCell ref="C189:C192"/>
    <mergeCell ref="D189:D192"/>
    <mergeCell ref="E189:E192"/>
    <mergeCell ref="F189:F192"/>
    <mergeCell ref="E4:E5"/>
    <mergeCell ref="G4:G5"/>
    <mergeCell ref="H4:H5"/>
    <mergeCell ref="L4:L5"/>
    <mergeCell ref="M4:M5"/>
    <mergeCell ref="B20:B22"/>
    <mergeCell ref="C20:C22"/>
    <mergeCell ref="D20:D22"/>
    <mergeCell ref="E20:E22"/>
    <mergeCell ref="F20:F22"/>
    <mergeCell ref="A1:M2"/>
    <mergeCell ref="A3:A5"/>
    <mergeCell ref="B3:C3"/>
    <mergeCell ref="D3:F3"/>
    <mergeCell ref="G3:I3"/>
    <mergeCell ref="J3:K3"/>
    <mergeCell ref="L3:M3"/>
    <mergeCell ref="B4:B5"/>
    <mergeCell ref="C4:C5"/>
    <mergeCell ref="D4:D5"/>
  </mergeCells>
  <phoneticPr fontId="1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70" firstPageNumber="23" orientation="portrait" useFirstPageNumber="1" r:id="rId1"/>
  <headerFoot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 (3)</vt:lpstr>
      <vt:lpstr>'Sheet1 (3)'!Print_Area</vt:lpstr>
      <vt:lpstr>'Sheet1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2022-04-21T09:32:37Z</cp:lastPrinted>
  <dcterms:created xsi:type="dcterms:W3CDTF">2017-11-22T09:17:57Z</dcterms:created>
  <dcterms:modified xsi:type="dcterms:W3CDTF">2022-11-08T01:05:11Z</dcterms:modified>
</cp:coreProperties>
</file>