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  <sheet name="Sheet1" sheetId="2" r:id="rId2"/>
  </sheets>
  <definedNames>
    <definedName name="_xlnm.Print_Titles" localSheetId="0">군수!$3:$3</definedName>
  </definedNames>
  <calcPr calcId="145621"/>
  <fileRecoveryPr repairLoad="1"/>
</workbook>
</file>

<file path=xl/calcChain.xml><?xml version="1.0" encoding="utf-8"?>
<calcChain xmlns="http://schemas.openxmlformats.org/spreadsheetml/2006/main">
  <c r="E4" i="1" l="1"/>
  <c r="C89" i="2" l="1"/>
  <c r="C87" i="2" s="1"/>
  <c r="C88" i="2"/>
  <c r="F87" i="2"/>
  <c r="E87" i="2"/>
  <c r="D87" i="2"/>
  <c r="B89" i="2"/>
  <c r="C4" i="2"/>
  <c r="B88" i="2" s="1"/>
  <c r="B87" i="2" l="1"/>
</calcChain>
</file>

<file path=xl/sharedStrings.xml><?xml version="1.0" encoding="utf-8"?>
<sst xmlns="http://schemas.openxmlformats.org/spreadsheetml/2006/main" count="554" uniqueCount="88">
  <si>
    <t>[군 수]</t>
    <phoneticPr fontId="2" type="noConversion"/>
  </si>
  <si>
    <t>일자</t>
    <phoneticPr fontId="2" type="noConversion"/>
  </si>
  <si>
    <t>비고</t>
    <phoneticPr fontId="2" type="noConversion"/>
  </si>
  <si>
    <t>계</t>
    <phoneticPr fontId="2" type="noConversion"/>
  </si>
  <si>
    <t>소속 상근직원에 대한 격려 지원</t>
    <phoneticPr fontId="2" type="noConversion"/>
  </si>
  <si>
    <t>시책추진을 위한 홍보</t>
    <phoneticPr fontId="2" type="noConversion"/>
  </si>
  <si>
    <t xml:space="preserve">         (단위: 원)</t>
    <phoneticPr fontId="2" type="noConversion"/>
  </si>
  <si>
    <t>지출방법</t>
    <phoneticPr fontId="2" type="noConversion"/>
  </si>
  <si>
    <t>업무추진비 세부 공개내역(7월)</t>
    <phoneticPr fontId="2" type="noConversion"/>
  </si>
  <si>
    <t>인원</t>
    <phoneticPr fontId="2" type="noConversion"/>
  </si>
  <si>
    <t>집행목적</t>
    <phoneticPr fontId="2" type="noConversion"/>
  </si>
  <si>
    <t>집행유형</t>
    <phoneticPr fontId="2" type="noConversion"/>
  </si>
  <si>
    <t>확대간부 격려 및 식사제공</t>
  </si>
  <si>
    <t>수행공무원 격려 및 간식제공(기획 업무추진)</t>
  </si>
  <si>
    <t>수행공무원 격려 및 식사제공(기획 업무추진)</t>
  </si>
  <si>
    <t>교통업무추진 격려 및 식사제공</t>
  </si>
  <si>
    <t>행정 복지국업무추진 격려 및 식사제공</t>
  </si>
  <si>
    <t>난계국악단 격려 및 간식제공</t>
  </si>
  <si>
    <t>노인 업무추진 격려 및 식사제공</t>
  </si>
  <si>
    <t>힐링사업 업무추진 격려 및 간식제공</t>
  </si>
  <si>
    <t>홍보 업무추진 격려 및 식사제공</t>
  </si>
  <si>
    <t>재난예방 업무추진 격려 및 식사제공</t>
  </si>
  <si>
    <t>상근직원 애사에 따른 부의금 지급(송**)</t>
  </si>
  <si>
    <t>현금전달</t>
  </si>
  <si>
    <t>상근직원 애사에 따른 부의금 지급(전**)</t>
  </si>
  <si>
    <t>보건 업무추진 격려 및 식사제공</t>
  </si>
  <si>
    <t>산림 업무추진 격려 및 식사제공</t>
  </si>
  <si>
    <t>농업지원 업무추진 격려 및 식사제공</t>
  </si>
  <si>
    <t>가축방역 업무추진 격려 및 식사제공</t>
  </si>
  <si>
    <t>난계국악단 업무추진 격려 및 식사제공</t>
  </si>
  <si>
    <t>행정복지 업무추진 격려 및 식사제공</t>
  </si>
  <si>
    <t>기업지원 업무추진 격려 및 식사제공</t>
  </si>
  <si>
    <t>기획감사 업무추진 격려 및 식사제공</t>
  </si>
  <si>
    <t>비서실 업무추진 격려 및 식사제공</t>
  </si>
  <si>
    <t>상근직원 애사에 따른 부의금 지급(권**)</t>
  </si>
  <si>
    <t>수행공무원  격려 및 식사제공(민간협력업무추진)</t>
  </si>
  <si>
    <t>인구정책 업무추진 격려 및 식사제공</t>
  </si>
  <si>
    <t>내방객 제공용 물품(음료 및 다과재료) 구입</t>
  </si>
  <si>
    <t>주민복지 업무추진 격려 및 식사제공</t>
  </si>
  <si>
    <t>행정 업무추진 격려 및 식사제공</t>
  </si>
  <si>
    <t>수행공무원  격려 및 식사제공(경제업무추진)</t>
  </si>
  <si>
    <t>재무 업무추진 격려 및 식사제공</t>
  </si>
  <si>
    <t>민간협력 업무추진 격려 및 식사제공</t>
  </si>
  <si>
    <t>정보화 업무추진 격려 및 식사제공</t>
  </si>
  <si>
    <t>평생학습 업무추진 격려 및 식사제공</t>
  </si>
  <si>
    <t>안전관리 업무추진 격려 및 식사제공</t>
  </si>
  <si>
    <t>과수원예 업무추진 격려 및 식사제공</t>
  </si>
  <si>
    <t>내방객 방문에 따른 지역 농특산품 구입</t>
  </si>
  <si>
    <t>국책사업 행사 참석 관계자 홍보용 농특산품 제공</t>
  </si>
  <si>
    <t>군정현안사업 현장방문 관계자 홍보용 농특산품 제공</t>
  </si>
  <si>
    <t>부패방지 청렴 협약식에 따른 지역 농특산품 제공</t>
  </si>
  <si>
    <t>숲속음악회 행사참석 관계자 홍보용 지역특산품 제공</t>
  </si>
  <si>
    <t>정부예산 확보를 위한 간담회 및 홍보용 농특산품 제공</t>
  </si>
  <si>
    <t>대한민국 줄넘기협회 관계자 홍보용 농특산품 제공</t>
  </si>
  <si>
    <t>자유수호결의대회 시상식 참석 홍보용 농특산품 제공</t>
  </si>
  <si>
    <t>CJB 청주방송 촬영 관계자에 홍보용 농특산품 제공</t>
  </si>
  <si>
    <t>군청 주재기자들과의 간담회 및 홍보용 농특산품 제공</t>
  </si>
  <si>
    <t>피어클어워드 시상식 참석 홍보용 농특산품 제공</t>
  </si>
  <si>
    <t>충북종단 대장정 행사참석 관계자 홍보용 지역특산품 제공</t>
  </si>
  <si>
    <t>업무추진 유관기관 방문에 따른 지역 농특산품 제공</t>
  </si>
  <si>
    <t>Good Air City 선정 현판식 참석 관계자 홍보용 지역특산품 제공</t>
  </si>
  <si>
    <t>인문학교실 운영에 따른 홍보용 농특산품 제공</t>
  </si>
  <si>
    <t>업무추진비 세부 집행내역 (7월)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</si>
  <si>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</si>
  <si>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</si>
  <si>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</si>
  <si>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</si>
  <si>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</si>
  <si>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</si>
  <si>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</si>
  <si>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</si>
  <si>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</si>
  <si>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</si>
  <si>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>44건</t>
    <phoneticPr fontId="2" type="noConversion"/>
  </si>
  <si>
    <t>카드</t>
    <phoneticPr fontId="2" type="noConversion"/>
  </si>
  <si>
    <t>기관운영</t>
    <phoneticPr fontId="2" type="noConversion"/>
  </si>
  <si>
    <t>계좌이체</t>
    <phoneticPr fontId="2" type="noConversion"/>
  </si>
  <si>
    <t>다수</t>
    <phoneticPr fontId="2" type="noConversion"/>
  </si>
  <si>
    <t>시책추진</t>
    <phoneticPr fontId="2" type="noConversion"/>
  </si>
  <si>
    <t>구분</t>
    <phoneticPr fontId="2" type="noConversion"/>
  </si>
  <si>
    <t>금     액</t>
    <phoneticPr fontId="2" type="noConversion"/>
  </si>
  <si>
    <t>건수</t>
    <phoneticPr fontId="2" type="noConversion"/>
  </si>
  <si>
    <t xml:space="preserve">현금 </t>
    <phoneticPr fontId="2" type="noConversion"/>
  </si>
  <si>
    <t>축의 부의금품 지급</t>
    <phoneticPr fontId="2" type="noConversion"/>
  </si>
  <si>
    <t>직무 통상적 경비 지원</t>
    <phoneticPr fontId="2" type="noConversion"/>
  </si>
  <si>
    <t>업무추진을 위한 각종 회의.간담회.행사</t>
    <phoneticPr fontId="2" type="noConversion"/>
  </si>
  <si>
    <t>업무추진 유관기관 협조</t>
    <phoneticPr fontId="2" type="noConversion"/>
  </si>
  <si>
    <t>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</si>
</sst>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12"/>
      <color theme="1"/>
      <name val="HY중고딕"/>
      <family val="1"/>
      <charset val="129"/>
    </font>
    <font>
      <sz val="12"/>
      <name val="HY중고딕"/>
      <family val="1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theme="0" tint="-0.499984740745262"/>
      </right>
      <top style="thin">
        <color rgb="FF000000"/>
      </top>
      <bottom style="hair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hair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theme="0" tint="-0.499984740745262"/>
      </right>
      <top style="hair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000000"/>
      </top>
      <bottom/>
      <diagonal/>
    </border>
    <border>
      <left style="thin">
        <color theme="0" tint="-0.499984740745262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000000"/>
      </top>
      <bottom style="hair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theme="0" tint="-0.499984740745262"/>
      </right>
      <top style="hair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3" xfId="0" applyNumberFormat="1" applyFont="1" applyFill="1" applyBorder="1" applyAlignment="1">
      <alignment horizontal="center" vertical="center" shrinkToFit="1"/>
    </xf>
    <xf numFmtId="41" fontId="9" fillId="3" borderId="3" xfId="1" applyFont="1" applyFill="1" applyBorder="1" applyAlignment="1">
      <alignment horizontal="center" vertical="center" shrinkToFit="1"/>
    </xf>
    <xf numFmtId="0" fontId="10" fillId="3" borderId="3" xfId="0" applyNumberFormat="1" applyFont="1" applyFill="1" applyBorder="1" applyAlignment="1">
      <alignment horizontal="center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left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14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left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14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3" borderId="6" xfId="0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3" fontId="13" fillId="4" borderId="10" xfId="0" applyNumberFormat="1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3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3" fontId="12" fillId="0" borderId="14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6" fillId="2" borderId="17" xfId="0" applyNumberFormat="1" applyFont="1" applyFill="1" applyBorder="1" applyAlignment="1">
      <alignment horizontal="center" vertical="center" shrinkToFit="1"/>
    </xf>
    <xf numFmtId="0" fontId="16" fillId="2" borderId="18" xfId="0" applyNumberFormat="1" applyFont="1" applyFill="1" applyBorder="1" applyAlignment="1">
      <alignment horizontal="center" vertical="center" shrinkToFit="1"/>
    </xf>
    <xf numFmtId="0" fontId="7" fillId="2" borderId="19" xfId="0" applyNumberFormat="1" applyFont="1" applyFill="1" applyBorder="1" applyAlignment="1">
      <alignment horizontal="center" vertical="center" shrinkToFit="1"/>
    </xf>
    <xf numFmtId="0" fontId="14" fillId="0" borderId="20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6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14" fontId="14" fillId="0" borderId="17" xfId="0" applyNumberFormat="1" applyFont="1" applyFill="1" applyBorder="1" applyAlignment="1">
      <alignment horizontal="center" vertical="center" shrinkToFit="1"/>
    </xf>
    <xf numFmtId="0" fontId="14" fillId="0" borderId="18" xfId="0" applyNumberFormat="1" applyFont="1" applyFill="1" applyBorder="1" applyAlignment="1">
      <alignment horizontal="left" vertical="center" shrinkToFit="1"/>
    </xf>
    <xf numFmtId="0" fontId="14" fillId="0" borderId="18" xfId="0" applyNumberFormat="1" applyFont="1" applyFill="1" applyBorder="1" applyAlignment="1">
      <alignment horizontal="center" vertical="center" shrinkToFit="1"/>
    </xf>
    <xf numFmtId="176" fontId="14" fillId="0" borderId="18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14" fontId="14" fillId="0" borderId="23" xfId="0" applyNumberFormat="1" applyFont="1" applyFill="1" applyBorder="1" applyAlignment="1">
      <alignment horizontal="center" vertical="center" shrinkToFit="1"/>
    </xf>
    <xf numFmtId="0" fontId="14" fillId="0" borderId="24" xfId="0" applyNumberFormat="1" applyFont="1" applyFill="1" applyBorder="1" applyAlignment="1">
      <alignment horizontal="left" vertical="center" shrinkToFit="1"/>
    </xf>
    <xf numFmtId="0" fontId="14" fillId="0" borderId="24" xfId="0" applyNumberFormat="1" applyFont="1" applyFill="1" applyBorder="1" applyAlignment="1">
      <alignment horizontal="center" vertical="center" shrinkToFit="1"/>
    </xf>
    <xf numFmtId="176" fontId="14" fillId="0" borderId="24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vertical="center" shrinkToFit="1"/>
    </xf>
    <xf numFmtId="14" fontId="14" fillId="0" borderId="26" xfId="0" applyNumberFormat="1" applyFont="1" applyFill="1" applyBorder="1" applyAlignment="1">
      <alignment horizontal="center" vertical="center" shrinkToFit="1"/>
    </xf>
    <xf numFmtId="0" fontId="15" fillId="0" borderId="27" xfId="0" applyFont="1" applyBorder="1" applyAlignment="1">
      <alignment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176" fontId="14" fillId="0" borderId="27" xfId="0" applyNumberFormat="1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6" fontId="14" fillId="0" borderId="21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selection sqref="A1:G1"/>
    </sheetView>
  </sheetViews>
  <sheetFormatPr defaultRowHeight="17.399999999999999" x14ac:dyDescent="0.4"/>
  <cols>
    <col min="1" max="1" width="9" customWidth="1"/>
    <col min="2" max="2" width="19" customWidth="1"/>
    <col min="3" max="3" width="6.19921875" style="1" customWidth="1"/>
    <col min="4" max="4" width="8.8984375" style="1" customWidth="1"/>
    <col min="5" max="5" width="9.69921875" customWidth="1"/>
    <col min="6" max="6" width="27.8984375" customWidth="1"/>
    <col min="7" max="7" width="4.5" customWidth="1"/>
  </cols>
  <sheetData>
    <row r="1" spans="1:7" ht="25.5" customHeight="1" x14ac:dyDescent="0.4">
      <c r="A1" s="5" t="s">
        <v>8</v>
      </c>
      <c r="B1" s="5"/>
      <c r="C1" s="5"/>
      <c r="D1" s="5"/>
      <c r="E1" s="5"/>
      <c r="F1" s="5"/>
      <c r="G1" s="5"/>
    </row>
    <row r="2" spans="1:7" s="3" customFormat="1" ht="21.6" customHeight="1" x14ac:dyDescent="0.4">
      <c r="A2" s="2" t="s">
        <v>0</v>
      </c>
      <c r="C2" s="2"/>
      <c r="D2" s="2"/>
      <c r="F2" s="6" t="s">
        <v>6</v>
      </c>
      <c r="G2" s="6"/>
    </row>
    <row r="3" spans="1:7" s="3" customFormat="1" ht="22.5" customHeight="1" x14ac:dyDescent="0.4">
      <c r="A3" s="54" t="s">
        <v>1</v>
      </c>
      <c r="B3" s="55" t="s">
        <v>11</v>
      </c>
      <c r="C3" s="55" t="s">
        <v>9</v>
      </c>
      <c r="D3" s="55" t="s">
        <v>7</v>
      </c>
      <c r="E3" s="55" t="s">
        <v>87</v>
      </c>
      <c r="F3" s="55" t="s">
        <v>10</v>
      </c>
      <c r="G3" s="56" t="s">
        <v>2</v>
      </c>
    </row>
    <row r="4" spans="1:7" s="4" customFormat="1" ht="24" customHeight="1" x14ac:dyDescent="0.4">
      <c r="A4" s="57" t="s">
        <v>3</v>
      </c>
      <c r="B4" s="58"/>
      <c r="C4" s="58"/>
      <c r="D4" s="58"/>
      <c r="E4" s="79">
        <f>SUM(E5:E84)</f>
        <v>14112000</v>
      </c>
      <c r="F4" s="59"/>
      <c r="G4" s="60"/>
    </row>
    <row r="5" spans="1:7" ht="18.600000000000001" customHeight="1" x14ac:dyDescent="0.4">
      <c r="A5" s="61">
        <v>43641</v>
      </c>
      <c r="B5" s="62" t="s">
        <v>4</v>
      </c>
      <c r="C5" s="63">
        <v>30</v>
      </c>
      <c r="D5" s="63" t="s">
        <v>74</v>
      </c>
      <c r="E5" s="64">
        <v>490000</v>
      </c>
      <c r="F5" s="62" t="s">
        <v>12</v>
      </c>
      <c r="G5" s="65"/>
    </row>
    <row r="6" spans="1:7" ht="18.600000000000001" customHeight="1" x14ac:dyDescent="0.4">
      <c r="A6" s="66">
        <v>43642</v>
      </c>
      <c r="B6" s="67" t="s">
        <v>4</v>
      </c>
      <c r="C6" s="68">
        <v>10</v>
      </c>
      <c r="D6" s="68" t="s">
        <v>74</v>
      </c>
      <c r="E6" s="69">
        <v>80000</v>
      </c>
      <c r="F6" s="67" t="s">
        <v>13</v>
      </c>
      <c r="G6" s="70"/>
    </row>
    <row r="7" spans="1:7" ht="18.600000000000001" customHeight="1" x14ac:dyDescent="0.4">
      <c r="A7" s="66">
        <v>43642</v>
      </c>
      <c r="B7" s="67" t="s">
        <v>4</v>
      </c>
      <c r="C7" s="68">
        <v>10</v>
      </c>
      <c r="D7" s="68" t="s">
        <v>74</v>
      </c>
      <c r="E7" s="69">
        <v>42400</v>
      </c>
      <c r="F7" s="67" t="s">
        <v>13</v>
      </c>
      <c r="G7" s="70"/>
    </row>
    <row r="8" spans="1:7" ht="18.600000000000001" customHeight="1" x14ac:dyDescent="0.4">
      <c r="A8" s="66">
        <v>43642</v>
      </c>
      <c r="B8" s="67" t="s">
        <v>4</v>
      </c>
      <c r="C8" s="68">
        <v>10</v>
      </c>
      <c r="D8" s="68" t="s">
        <v>74</v>
      </c>
      <c r="E8" s="69">
        <v>80000</v>
      </c>
      <c r="F8" s="67" t="s">
        <v>13</v>
      </c>
      <c r="G8" s="70"/>
    </row>
    <row r="9" spans="1:7" ht="18.600000000000001" customHeight="1" x14ac:dyDescent="0.4">
      <c r="A9" s="66">
        <v>43643</v>
      </c>
      <c r="B9" s="67" t="s">
        <v>4</v>
      </c>
      <c r="C9" s="68">
        <v>3</v>
      </c>
      <c r="D9" s="68" t="s">
        <v>74</v>
      </c>
      <c r="E9" s="69">
        <v>12300</v>
      </c>
      <c r="F9" s="67" t="s">
        <v>13</v>
      </c>
      <c r="G9" s="70"/>
    </row>
    <row r="10" spans="1:7" ht="18.600000000000001" customHeight="1" x14ac:dyDescent="0.4">
      <c r="A10" s="66">
        <v>43644</v>
      </c>
      <c r="B10" s="67" t="s">
        <v>4</v>
      </c>
      <c r="C10" s="68">
        <v>3</v>
      </c>
      <c r="D10" s="68" t="s">
        <v>74</v>
      </c>
      <c r="E10" s="69">
        <v>10000</v>
      </c>
      <c r="F10" s="67" t="s">
        <v>14</v>
      </c>
      <c r="G10" s="70"/>
    </row>
    <row r="11" spans="1:7" ht="18.600000000000001" customHeight="1" x14ac:dyDescent="0.4">
      <c r="A11" s="66">
        <v>43644</v>
      </c>
      <c r="B11" s="67" t="s">
        <v>4</v>
      </c>
      <c r="C11" s="68">
        <v>3</v>
      </c>
      <c r="D11" s="68" t="s">
        <v>74</v>
      </c>
      <c r="E11" s="69">
        <v>16000</v>
      </c>
      <c r="F11" s="67" t="s">
        <v>14</v>
      </c>
      <c r="G11" s="70"/>
    </row>
    <row r="12" spans="1:7" ht="18.600000000000001" customHeight="1" x14ac:dyDescent="0.4">
      <c r="A12" s="66">
        <v>43644</v>
      </c>
      <c r="B12" s="67" t="s">
        <v>4</v>
      </c>
      <c r="C12" s="68">
        <v>3</v>
      </c>
      <c r="D12" s="68" t="s">
        <v>74</v>
      </c>
      <c r="E12" s="69">
        <v>29000</v>
      </c>
      <c r="F12" s="67" t="s">
        <v>14</v>
      </c>
      <c r="G12" s="70"/>
    </row>
    <row r="13" spans="1:7" ht="18.600000000000001" customHeight="1" x14ac:dyDescent="0.4">
      <c r="A13" s="66">
        <v>43644</v>
      </c>
      <c r="B13" s="67" t="s">
        <v>5</v>
      </c>
      <c r="C13" s="68" t="s">
        <v>77</v>
      </c>
      <c r="D13" s="68" t="s">
        <v>74</v>
      </c>
      <c r="E13" s="69">
        <v>450000</v>
      </c>
      <c r="F13" s="67" t="s">
        <v>47</v>
      </c>
      <c r="G13" s="70"/>
    </row>
    <row r="14" spans="1:7" ht="18.600000000000001" customHeight="1" x14ac:dyDescent="0.4">
      <c r="A14" s="66">
        <v>43647</v>
      </c>
      <c r="B14" s="67" t="s">
        <v>4</v>
      </c>
      <c r="C14" s="68">
        <v>17</v>
      </c>
      <c r="D14" s="68" t="s">
        <v>74</v>
      </c>
      <c r="E14" s="69">
        <v>224000</v>
      </c>
      <c r="F14" s="67" t="s">
        <v>15</v>
      </c>
      <c r="G14" s="70"/>
    </row>
    <row r="15" spans="1:7" ht="18.600000000000001" customHeight="1" x14ac:dyDescent="0.4">
      <c r="A15" s="66">
        <v>43647</v>
      </c>
      <c r="B15" s="67" t="s">
        <v>4</v>
      </c>
      <c r="C15" s="68">
        <v>8</v>
      </c>
      <c r="D15" s="68" t="s">
        <v>74</v>
      </c>
      <c r="E15" s="69">
        <v>264000</v>
      </c>
      <c r="F15" s="67" t="s">
        <v>16</v>
      </c>
      <c r="G15" s="70"/>
    </row>
    <row r="16" spans="1:7" ht="18.600000000000001" customHeight="1" x14ac:dyDescent="0.4">
      <c r="A16" s="66">
        <v>43647</v>
      </c>
      <c r="B16" s="67" t="s">
        <v>85</v>
      </c>
      <c r="C16" s="68">
        <v>5</v>
      </c>
      <c r="D16" s="68" t="s">
        <v>76</v>
      </c>
      <c r="E16" s="69">
        <v>140000</v>
      </c>
      <c r="F16" s="67" t="s">
        <v>48</v>
      </c>
      <c r="G16" s="70"/>
    </row>
    <row r="17" spans="1:7" ht="18.600000000000001" customHeight="1" x14ac:dyDescent="0.4">
      <c r="A17" s="66">
        <v>43647</v>
      </c>
      <c r="B17" s="67" t="s">
        <v>85</v>
      </c>
      <c r="C17" s="68">
        <v>3</v>
      </c>
      <c r="D17" s="68" t="s">
        <v>76</v>
      </c>
      <c r="E17" s="69">
        <v>39000</v>
      </c>
      <c r="F17" s="67" t="s">
        <v>49</v>
      </c>
      <c r="G17" s="70"/>
    </row>
    <row r="18" spans="1:7" ht="18.600000000000001" customHeight="1" x14ac:dyDescent="0.4">
      <c r="A18" s="66">
        <v>43647</v>
      </c>
      <c r="B18" s="67" t="s">
        <v>5</v>
      </c>
      <c r="C18" s="68">
        <v>10</v>
      </c>
      <c r="D18" s="68" t="s">
        <v>76</v>
      </c>
      <c r="E18" s="69">
        <v>280000</v>
      </c>
      <c r="F18" s="67" t="s">
        <v>50</v>
      </c>
      <c r="G18" s="70"/>
    </row>
    <row r="19" spans="1:7" ht="18.600000000000001" customHeight="1" x14ac:dyDescent="0.4">
      <c r="A19" s="66">
        <v>43648</v>
      </c>
      <c r="B19" s="67" t="s">
        <v>4</v>
      </c>
      <c r="C19" s="68" t="s">
        <v>77</v>
      </c>
      <c r="D19" s="68" t="s">
        <v>76</v>
      </c>
      <c r="E19" s="69">
        <v>150000</v>
      </c>
      <c r="F19" s="67" t="s">
        <v>17</v>
      </c>
      <c r="G19" s="70"/>
    </row>
    <row r="20" spans="1:7" ht="18.600000000000001" customHeight="1" x14ac:dyDescent="0.4">
      <c r="A20" s="66">
        <v>43648</v>
      </c>
      <c r="B20" s="67" t="s">
        <v>4</v>
      </c>
      <c r="C20" s="68">
        <v>30</v>
      </c>
      <c r="D20" s="68" t="s">
        <v>74</v>
      </c>
      <c r="E20" s="69">
        <v>426000</v>
      </c>
      <c r="F20" s="67" t="s">
        <v>18</v>
      </c>
      <c r="G20" s="70"/>
    </row>
    <row r="21" spans="1:7" ht="18.600000000000001" customHeight="1" x14ac:dyDescent="0.4">
      <c r="A21" s="66">
        <v>43648</v>
      </c>
      <c r="B21" s="67" t="s">
        <v>4</v>
      </c>
      <c r="C21" s="68">
        <v>18</v>
      </c>
      <c r="D21" s="68" t="s">
        <v>74</v>
      </c>
      <c r="E21" s="69">
        <v>54400</v>
      </c>
      <c r="F21" s="67" t="s">
        <v>19</v>
      </c>
      <c r="G21" s="70"/>
    </row>
    <row r="22" spans="1:7" x14ac:dyDescent="0.4">
      <c r="A22" s="66">
        <v>43648</v>
      </c>
      <c r="B22" s="67" t="s">
        <v>5</v>
      </c>
      <c r="C22" s="68" t="s">
        <v>77</v>
      </c>
      <c r="D22" s="68" t="s">
        <v>74</v>
      </c>
      <c r="E22" s="69">
        <v>450000</v>
      </c>
      <c r="F22" s="67" t="s">
        <v>47</v>
      </c>
      <c r="G22" s="70"/>
    </row>
    <row r="23" spans="1:7" x14ac:dyDescent="0.4">
      <c r="A23" s="66">
        <v>43649</v>
      </c>
      <c r="B23" s="67" t="s">
        <v>4</v>
      </c>
      <c r="C23" s="68">
        <v>9</v>
      </c>
      <c r="D23" s="68" t="s">
        <v>74</v>
      </c>
      <c r="E23" s="69">
        <v>180000</v>
      </c>
      <c r="F23" s="67" t="s">
        <v>20</v>
      </c>
      <c r="G23" s="70"/>
    </row>
    <row r="24" spans="1:7" x14ac:dyDescent="0.4">
      <c r="A24" s="66">
        <v>43649</v>
      </c>
      <c r="B24" s="67" t="s">
        <v>4</v>
      </c>
      <c r="C24" s="68">
        <v>8</v>
      </c>
      <c r="D24" s="68" t="s">
        <v>74</v>
      </c>
      <c r="E24" s="69">
        <v>63000</v>
      </c>
      <c r="F24" s="67" t="s">
        <v>21</v>
      </c>
      <c r="G24" s="70"/>
    </row>
    <row r="25" spans="1:7" x14ac:dyDescent="0.4">
      <c r="A25" s="66">
        <v>43649</v>
      </c>
      <c r="B25" s="67" t="s">
        <v>83</v>
      </c>
      <c r="C25" s="68">
        <v>1</v>
      </c>
      <c r="D25" s="68" t="s">
        <v>23</v>
      </c>
      <c r="E25" s="69">
        <v>50000</v>
      </c>
      <c r="F25" s="67" t="s">
        <v>22</v>
      </c>
      <c r="G25" s="70"/>
    </row>
    <row r="26" spans="1:7" x14ac:dyDescent="0.4">
      <c r="A26" s="66">
        <v>43649</v>
      </c>
      <c r="B26" s="67" t="s">
        <v>83</v>
      </c>
      <c r="C26" s="68">
        <v>1</v>
      </c>
      <c r="D26" s="68" t="s">
        <v>23</v>
      </c>
      <c r="E26" s="69">
        <v>50000</v>
      </c>
      <c r="F26" s="67" t="s">
        <v>24</v>
      </c>
      <c r="G26" s="70"/>
    </row>
    <row r="27" spans="1:7" x14ac:dyDescent="0.4">
      <c r="A27" s="66">
        <v>43650</v>
      </c>
      <c r="B27" s="67" t="s">
        <v>4</v>
      </c>
      <c r="C27" s="68">
        <v>8</v>
      </c>
      <c r="D27" s="68" t="s">
        <v>74</v>
      </c>
      <c r="E27" s="69">
        <v>64000</v>
      </c>
      <c r="F27" s="67" t="s">
        <v>25</v>
      </c>
      <c r="G27" s="70"/>
    </row>
    <row r="28" spans="1:7" x14ac:dyDescent="0.4">
      <c r="A28" s="66">
        <v>43651</v>
      </c>
      <c r="B28" s="67" t="s">
        <v>4</v>
      </c>
      <c r="C28" s="68">
        <v>22</v>
      </c>
      <c r="D28" s="68" t="s">
        <v>74</v>
      </c>
      <c r="E28" s="69">
        <v>491000</v>
      </c>
      <c r="F28" s="67" t="s">
        <v>26</v>
      </c>
      <c r="G28" s="70"/>
    </row>
    <row r="29" spans="1:7" x14ac:dyDescent="0.4">
      <c r="A29" s="66">
        <v>43651</v>
      </c>
      <c r="B29" s="67" t="s">
        <v>85</v>
      </c>
      <c r="C29" s="68">
        <v>20</v>
      </c>
      <c r="D29" s="68" t="s">
        <v>74</v>
      </c>
      <c r="E29" s="69">
        <v>600000</v>
      </c>
      <c r="F29" s="67" t="s">
        <v>51</v>
      </c>
      <c r="G29" s="70"/>
    </row>
    <row r="30" spans="1:7" x14ac:dyDescent="0.4">
      <c r="A30" s="66">
        <v>43652</v>
      </c>
      <c r="B30" s="67" t="s">
        <v>4</v>
      </c>
      <c r="C30" s="68">
        <v>3</v>
      </c>
      <c r="D30" s="68" t="s">
        <v>74</v>
      </c>
      <c r="E30" s="69">
        <v>39000</v>
      </c>
      <c r="F30" s="67" t="s">
        <v>27</v>
      </c>
      <c r="G30" s="70"/>
    </row>
    <row r="31" spans="1:7" x14ac:dyDescent="0.4">
      <c r="A31" s="66">
        <v>43654</v>
      </c>
      <c r="B31" s="67" t="s">
        <v>5</v>
      </c>
      <c r="C31" s="68" t="s">
        <v>77</v>
      </c>
      <c r="D31" s="68" t="s">
        <v>74</v>
      </c>
      <c r="E31" s="69">
        <v>450000</v>
      </c>
      <c r="F31" s="67" t="s">
        <v>47</v>
      </c>
      <c r="G31" s="70"/>
    </row>
    <row r="32" spans="1:7" x14ac:dyDescent="0.4">
      <c r="A32" s="66">
        <v>43654</v>
      </c>
      <c r="B32" s="71" t="s">
        <v>86</v>
      </c>
      <c r="C32" s="68" t="s">
        <v>77</v>
      </c>
      <c r="D32" s="68" t="s">
        <v>76</v>
      </c>
      <c r="E32" s="69">
        <v>300000</v>
      </c>
      <c r="F32" s="67" t="s">
        <v>52</v>
      </c>
      <c r="G32" s="70"/>
    </row>
    <row r="33" spans="1:7" x14ac:dyDescent="0.4">
      <c r="A33" s="66">
        <v>43655</v>
      </c>
      <c r="B33" s="67" t="s">
        <v>4</v>
      </c>
      <c r="C33" s="68">
        <v>4</v>
      </c>
      <c r="D33" s="68" t="s">
        <v>74</v>
      </c>
      <c r="E33" s="69">
        <v>70000</v>
      </c>
      <c r="F33" s="67" t="s">
        <v>28</v>
      </c>
      <c r="G33" s="70"/>
    </row>
    <row r="34" spans="1:7" x14ac:dyDescent="0.4">
      <c r="A34" s="66">
        <v>43655</v>
      </c>
      <c r="B34" s="67" t="s">
        <v>4</v>
      </c>
      <c r="C34" s="68">
        <v>8</v>
      </c>
      <c r="D34" s="68" t="s">
        <v>76</v>
      </c>
      <c r="E34" s="69">
        <v>42000</v>
      </c>
      <c r="F34" s="67" t="s">
        <v>29</v>
      </c>
      <c r="G34" s="70"/>
    </row>
    <row r="35" spans="1:7" x14ac:dyDescent="0.4">
      <c r="A35" s="66">
        <v>43655</v>
      </c>
      <c r="B35" s="67" t="s">
        <v>5</v>
      </c>
      <c r="C35" s="68" t="s">
        <v>77</v>
      </c>
      <c r="D35" s="68" t="s">
        <v>74</v>
      </c>
      <c r="E35" s="69">
        <v>450000</v>
      </c>
      <c r="F35" s="67" t="s">
        <v>47</v>
      </c>
      <c r="G35" s="70"/>
    </row>
    <row r="36" spans="1:7" x14ac:dyDescent="0.4">
      <c r="A36" s="66">
        <v>43656</v>
      </c>
      <c r="B36" s="67" t="s">
        <v>4</v>
      </c>
      <c r="C36" s="68">
        <v>9</v>
      </c>
      <c r="D36" s="68" t="s">
        <v>74</v>
      </c>
      <c r="E36" s="69">
        <v>171000</v>
      </c>
      <c r="F36" s="67" t="s">
        <v>30</v>
      </c>
      <c r="G36" s="70"/>
    </row>
    <row r="37" spans="1:7" x14ac:dyDescent="0.4">
      <c r="A37" s="66">
        <v>43656</v>
      </c>
      <c r="B37" s="67" t="s">
        <v>4</v>
      </c>
      <c r="C37" s="68">
        <v>9</v>
      </c>
      <c r="D37" s="68" t="s">
        <v>74</v>
      </c>
      <c r="E37" s="69">
        <v>144000</v>
      </c>
      <c r="F37" s="67" t="s">
        <v>31</v>
      </c>
      <c r="G37" s="70"/>
    </row>
    <row r="38" spans="1:7" x14ac:dyDescent="0.4">
      <c r="A38" s="66">
        <v>43657</v>
      </c>
      <c r="B38" s="67" t="s">
        <v>4</v>
      </c>
      <c r="C38" s="68">
        <v>7</v>
      </c>
      <c r="D38" s="68" t="s">
        <v>76</v>
      </c>
      <c r="E38" s="69">
        <v>41000</v>
      </c>
      <c r="F38" s="67" t="s">
        <v>32</v>
      </c>
      <c r="G38" s="70"/>
    </row>
    <row r="39" spans="1:7" x14ac:dyDescent="0.4">
      <c r="A39" s="66">
        <v>43657</v>
      </c>
      <c r="B39" s="67" t="s">
        <v>4</v>
      </c>
      <c r="C39" s="68">
        <v>6</v>
      </c>
      <c r="D39" s="68" t="s">
        <v>74</v>
      </c>
      <c r="E39" s="69">
        <v>30000</v>
      </c>
      <c r="F39" s="67" t="s">
        <v>33</v>
      </c>
      <c r="G39" s="70"/>
    </row>
    <row r="40" spans="1:7" x14ac:dyDescent="0.4">
      <c r="A40" s="66">
        <v>43657</v>
      </c>
      <c r="B40" s="67" t="s">
        <v>5</v>
      </c>
      <c r="C40" s="68" t="s">
        <v>77</v>
      </c>
      <c r="D40" s="68" t="s">
        <v>76</v>
      </c>
      <c r="E40" s="69">
        <v>400000</v>
      </c>
      <c r="F40" s="67" t="s">
        <v>47</v>
      </c>
      <c r="G40" s="70"/>
    </row>
    <row r="41" spans="1:7" x14ac:dyDescent="0.4">
      <c r="A41" s="66">
        <v>43658</v>
      </c>
      <c r="B41" s="67" t="s">
        <v>83</v>
      </c>
      <c r="C41" s="68">
        <v>1</v>
      </c>
      <c r="D41" s="68" t="s">
        <v>23</v>
      </c>
      <c r="E41" s="69">
        <v>50000</v>
      </c>
      <c r="F41" s="67" t="s">
        <v>34</v>
      </c>
      <c r="G41" s="70"/>
    </row>
    <row r="42" spans="1:7" x14ac:dyDescent="0.4">
      <c r="A42" s="66">
        <v>43658</v>
      </c>
      <c r="B42" s="67" t="s">
        <v>4</v>
      </c>
      <c r="C42" s="68">
        <v>5</v>
      </c>
      <c r="D42" s="68" t="s">
        <v>74</v>
      </c>
      <c r="E42" s="69">
        <v>30000</v>
      </c>
      <c r="F42" s="67" t="s">
        <v>35</v>
      </c>
      <c r="G42" s="70"/>
    </row>
    <row r="43" spans="1:7" x14ac:dyDescent="0.4">
      <c r="A43" s="66">
        <v>43658</v>
      </c>
      <c r="B43" s="67" t="s">
        <v>85</v>
      </c>
      <c r="C43" s="68" t="s">
        <v>77</v>
      </c>
      <c r="D43" s="68" t="s">
        <v>76</v>
      </c>
      <c r="E43" s="69">
        <v>100000</v>
      </c>
      <c r="F43" s="67" t="s">
        <v>53</v>
      </c>
      <c r="G43" s="70"/>
    </row>
    <row r="44" spans="1:7" x14ac:dyDescent="0.4">
      <c r="A44" s="66">
        <v>43658</v>
      </c>
      <c r="B44" s="71" t="s">
        <v>86</v>
      </c>
      <c r="C44" s="68">
        <v>10</v>
      </c>
      <c r="D44" s="68" t="s">
        <v>76</v>
      </c>
      <c r="E44" s="69">
        <v>250000</v>
      </c>
      <c r="F44" s="67" t="s">
        <v>54</v>
      </c>
      <c r="G44" s="70"/>
    </row>
    <row r="45" spans="1:7" x14ac:dyDescent="0.4">
      <c r="A45" s="66">
        <v>43658</v>
      </c>
      <c r="B45" s="67" t="s">
        <v>5</v>
      </c>
      <c r="C45" s="68">
        <v>5</v>
      </c>
      <c r="D45" s="68" t="s">
        <v>76</v>
      </c>
      <c r="E45" s="69">
        <v>125000</v>
      </c>
      <c r="F45" s="67" t="s">
        <v>55</v>
      </c>
      <c r="G45" s="70"/>
    </row>
    <row r="46" spans="1:7" x14ac:dyDescent="0.4">
      <c r="A46" s="66">
        <v>43658</v>
      </c>
      <c r="B46" s="71" t="s">
        <v>86</v>
      </c>
      <c r="C46" s="68">
        <v>10</v>
      </c>
      <c r="D46" s="68" t="s">
        <v>76</v>
      </c>
      <c r="E46" s="69">
        <v>90000</v>
      </c>
      <c r="F46" s="67" t="s">
        <v>54</v>
      </c>
      <c r="G46" s="70"/>
    </row>
    <row r="47" spans="1:7" x14ac:dyDescent="0.4">
      <c r="A47" s="66">
        <v>43658</v>
      </c>
      <c r="B47" s="67" t="s">
        <v>5</v>
      </c>
      <c r="C47" s="68">
        <v>5</v>
      </c>
      <c r="D47" s="68" t="s">
        <v>76</v>
      </c>
      <c r="E47" s="69">
        <v>54000</v>
      </c>
      <c r="F47" s="67" t="s">
        <v>55</v>
      </c>
      <c r="G47" s="70"/>
    </row>
    <row r="48" spans="1:7" x14ac:dyDescent="0.4">
      <c r="A48" s="66">
        <v>43659</v>
      </c>
      <c r="B48" s="67" t="s">
        <v>4</v>
      </c>
      <c r="C48" s="68">
        <v>4</v>
      </c>
      <c r="D48" s="68" t="s">
        <v>74</v>
      </c>
      <c r="E48" s="69">
        <v>63000</v>
      </c>
      <c r="F48" s="67" t="s">
        <v>27</v>
      </c>
      <c r="G48" s="70"/>
    </row>
    <row r="49" spans="1:7" x14ac:dyDescent="0.4">
      <c r="A49" s="66">
        <v>43661</v>
      </c>
      <c r="B49" s="67" t="s">
        <v>4</v>
      </c>
      <c r="C49" s="68">
        <v>7</v>
      </c>
      <c r="D49" s="68" t="s">
        <v>74</v>
      </c>
      <c r="E49" s="69">
        <v>170000</v>
      </c>
      <c r="F49" s="67" t="s">
        <v>36</v>
      </c>
      <c r="G49" s="70"/>
    </row>
    <row r="50" spans="1:7" x14ac:dyDescent="0.4">
      <c r="A50" s="66">
        <v>43662</v>
      </c>
      <c r="B50" s="67" t="s">
        <v>84</v>
      </c>
      <c r="C50" s="68" t="s">
        <v>77</v>
      </c>
      <c r="D50" s="68" t="s">
        <v>74</v>
      </c>
      <c r="E50" s="69">
        <v>220000</v>
      </c>
      <c r="F50" s="67" t="s">
        <v>37</v>
      </c>
      <c r="G50" s="70"/>
    </row>
    <row r="51" spans="1:7" x14ac:dyDescent="0.4">
      <c r="A51" s="66">
        <v>43662</v>
      </c>
      <c r="B51" s="67" t="s">
        <v>4</v>
      </c>
      <c r="C51" s="68">
        <v>7</v>
      </c>
      <c r="D51" s="68" t="s">
        <v>74</v>
      </c>
      <c r="E51" s="69">
        <v>30000</v>
      </c>
      <c r="F51" s="67" t="s">
        <v>38</v>
      </c>
      <c r="G51" s="70"/>
    </row>
    <row r="52" spans="1:7" x14ac:dyDescent="0.4">
      <c r="A52" s="66">
        <v>43662</v>
      </c>
      <c r="B52" s="67" t="s">
        <v>5</v>
      </c>
      <c r="C52" s="68" t="s">
        <v>77</v>
      </c>
      <c r="D52" s="68" t="s">
        <v>74</v>
      </c>
      <c r="E52" s="69">
        <v>450000</v>
      </c>
      <c r="F52" s="67" t="s">
        <v>47</v>
      </c>
      <c r="G52" s="77"/>
    </row>
    <row r="53" spans="1:7" x14ac:dyDescent="0.4">
      <c r="A53" s="66">
        <v>43662</v>
      </c>
      <c r="B53" s="67" t="s">
        <v>5</v>
      </c>
      <c r="C53" s="68" t="s">
        <v>77</v>
      </c>
      <c r="D53" s="68" t="s">
        <v>74</v>
      </c>
      <c r="E53" s="69">
        <v>450000</v>
      </c>
      <c r="F53" s="67" t="s">
        <v>47</v>
      </c>
      <c r="G53" s="77"/>
    </row>
    <row r="54" spans="1:7" x14ac:dyDescent="0.4">
      <c r="A54" s="66">
        <v>43662</v>
      </c>
      <c r="B54" s="67" t="s">
        <v>5</v>
      </c>
      <c r="C54" s="68">
        <v>7</v>
      </c>
      <c r="D54" s="68" t="s">
        <v>76</v>
      </c>
      <c r="E54" s="69">
        <v>196000</v>
      </c>
      <c r="F54" s="67" t="s">
        <v>56</v>
      </c>
      <c r="G54" s="77"/>
    </row>
    <row r="55" spans="1:7" x14ac:dyDescent="0.4">
      <c r="A55" s="66">
        <v>43664</v>
      </c>
      <c r="B55" s="67" t="s">
        <v>4</v>
      </c>
      <c r="C55" s="68">
        <v>21</v>
      </c>
      <c r="D55" s="68" t="s">
        <v>74</v>
      </c>
      <c r="E55" s="69">
        <v>473000</v>
      </c>
      <c r="F55" s="67" t="s">
        <v>39</v>
      </c>
      <c r="G55" s="70"/>
    </row>
    <row r="56" spans="1:7" x14ac:dyDescent="0.4">
      <c r="A56" s="66">
        <v>43664</v>
      </c>
      <c r="B56" s="67" t="s">
        <v>4</v>
      </c>
      <c r="C56" s="68">
        <v>3</v>
      </c>
      <c r="D56" s="68" t="s">
        <v>74</v>
      </c>
      <c r="E56" s="69">
        <v>21000</v>
      </c>
      <c r="F56" s="67" t="s">
        <v>33</v>
      </c>
      <c r="G56" s="70"/>
    </row>
    <row r="57" spans="1:7" x14ac:dyDescent="0.4">
      <c r="A57" s="66">
        <v>43664</v>
      </c>
      <c r="B57" s="67" t="s">
        <v>5</v>
      </c>
      <c r="C57" s="68" t="s">
        <v>77</v>
      </c>
      <c r="D57" s="68" t="s">
        <v>74</v>
      </c>
      <c r="E57" s="69">
        <v>450000</v>
      </c>
      <c r="F57" s="67" t="s">
        <v>47</v>
      </c>
      <c r="G57" s="77"/>
    </row>
    <row r="58" spans="1:7" x14ac:dyDescent="0.4">
      <c r="A58" s="66">
        <v>43664</v>
      </c>
      <c r="B58" s="71" t="s">
        <v>86</v>
      </c>
      <c r="C58" s="68">
        <v>8</v>
      </c>
      <c r="D58" s="68" t="s">
        <v>76</v>
      </c>
      <c r="E58" s="69">
        <v>148000</v>
      </c>
      <c r="F58" s="67" t="s">
        <v>57</v>
      </c>
      <c r="G58" s="77"/>
    </row>
    <row r="59" spans="1:7" x14ac:dyDescent="0.4">
      <c r="A59" s="66">
        <v>43665</v>
      </c>
      <c r="B59" s="67" t="s">
        <v>4</v>
      </c>
      <c r="C59" s="68">
        <v>3</v>
      </c>
      <c r="D59" s="68" t="s">
        <v>74</v>
      </c>
      <c r="E59" s="69">
        <v>41700</v>
      </c>
      <c r="F59" s="67" t="s">
        <v>40</v>
      </c>
      <c r="G59" s="70"/>
    </row>
    <row r="60" spans="1:7" x14ac:dyDescent="0.4">
      <c r="A60" s="66">
        <v>43665</v>
      </c>
      <c r="B60" s="67" t="s">
        <v>4</v>
      </c>
      <c r="C60" s="68">
        <v>8</v>
      </c>
      <c r="D60" s="68" t="s">
        <v>74</v>
      </c>
      <c r="E60" s="69">
        <v>108000</v>
      </c>
      <c r="F60" s="67" t="s">
        <v>41</v>
      </c>
      <c r="G60" s="70"/>
    </row>
    <row r="61" spans="1:7" x14ac:dyDescent="0.4">
      <c r="A61" s="66">
        <v>43665</v>
      </c>
      <c r="B61" s="67" t="s">
        <v>5</v>
      </c>
      <c r="C61" s="68" t="s">
        <v>77</v>
      </c>
      <c r="D61" s="68" t="s">
        <v>74</v>
      </c>
      <c r="E61" s="69">
        <v>450000</v>
      </c>
      <c r="F61" s="67" t="s">
        <v>47</v>
      </c>
      <c r="G61" s="77"/>
    </row>
    <row r="62" spans="1:7" x14ac:dyDescent="0.4">
      <c r="A62" s="66">
        <v>43668</v>
      </c>
      <c r="B62" s="67" t="s">
        <v>85</v>
      </c>
      <c r="C62" s="68" t="s">
        <v>77</v>
      </c>
      <c r="D62" s="68" t="s">
        <v>76</v>
      </c>
      <c r="E62" s="69">
        <v>140000</v>
      </c>
      <c r="F62" s="67" t="s">
        <v>58</v>
      </c>
      <c r="G62" s="77"/>
    </row>
    <row r="63" spans="1:7" x14ac:dyDescent="0.4">
      <c r="A63" s="66">
        <v>43668</v>
      </c>
      <c r="B63" s="67" t="s">
        <v>85</v>
      </c>
      <c r="C63" s="68">
        <v>10</v>
      </c>
      <c r="D63" s="68" t="s">
        <v>76</v>
      </c>
      <c r="E63" s="69">
        <v>175000</v>
      </c>
      <c r="F63" s="67" t="s">
        <v>58</v>
      </c>
      <c r="G63" s="77"/>
    </row>
    <row r="64" spans="1:7" x14ac:dyDescent="0.4">
      <c r="A64" s="66">
        <v>43669</v>
      </c>
      <c r="B64" s="67" t="s">
        <v>5</v>
      </c>
      <c r="C64" s="68" t="s">
        <v>77</v>
      </c>
      <c r="D64" s="68" t="s">
        <v>74</v>
      </c>
      <c r="E64" s="69">
        <v>450000</v>
      </c>
      <c r="F64" s="67" t="s">
        <v>47</v>
      </c>
      <c r="G64" s="77"/>
    </row>
    <row r="65" spans="1:7" x14ac:dyDescent="0.4">
      <c r="A65" s="66">
        <v>43669</v>
      </c>
      <c r="B65" s="71" t="s">
        <v>86</v>
      </c>
      <c r="C65" s="68" t="s">
        <v>77</v>
      </c>
      <c r="D65" s="68" t="s">
        <v>76</v>
      </c>
      <c r="E65" s="69">
        <v>138000</v>
      </c>
      <c r="F65" s="67" t="s">
        <v>59</v>
      </c>
      <c r="G65" s="77"/>
    </row>
    <row r="66" spans="1:7" x14ac:dyDescent="0.4">
      <c r="A66" s="66">
        <v>43669</v>
      </c>
      <c r="B66" s="71" t="s">
        <v>86</v>
      </c>
      <c r="C66" s="68" t="s">
        <v>77</v>
      </c>
      <c r="D66" s="68" t="s">
        <v>76</v>
      </c>
      <c r="E66" s="69">
        <v>156000</v>
      </c>
      <c r="F66" s="67" t="s">
        <v>59</v>
      </c>
      <c r="G66" s="77"/>
    </row>
    <row r="67" spans="1:7" x14ac:dyDescent="0.4">
      <c r="A67" s="66">
        <v>43670</v>
      </c>
      <c r="B67" s="67" t="s">
        <v>4</v>
      </c>
      <c r="C67" s="68">
        <v>6</v>
      </c>
      <c r="D67" s="68" t="s">
        <v>74</v>
      </c>
      <c r="E67" s="69">
        <v>148000</v>
      </c>
      <c r="F67" s="67" t="s">
        <v>40</v>
      </c>
      <c r="G67" s="70"/>
    </row>
    <row r="68" spans="1:7" x14ac:dyDescent="0.4">
      <c r="A68" s="66">
        <v>43670</v>
      </c>
      <c r="B68" s="67" t="s">
        <v>4</v>
      </c>
      <c r="C68" s="68">
        <v>8</v>
      </c>
      <c r="D68" s="68" t="s">
        <v>76</v>
      </c>
      <c r="E68" s="69">
        <v>40000</v>
      </c>
      <c r="F68" s="67" t="s">
        <v>42</v>
      </c>
      <c r="G68" s="70"/>
    </row>
    <row r="69" spans="1:7" x14ac:dyDescent="0.4">
      <c r="A69" s="66">
        <v>43670</v>
      </c>
      <c r="B69" s="67" t="s">
        <v>4</v>
      </c>
      <c r="C69" s="68">
        <v>6</v>
      </c>
      <c r="D69" s="68" t="s">
        <v>74</v>
      </c>
      <c r="E69" s="69">
        <v>8200</v>
      </c>
      <c r="F69" s="67" t="s">
        <v>40</v>
      </c>
      <c r="G69" s="70"/>
    </row>
    <row r="70" spans="1:7" x14ac:dyDescent="0.4">
      <c r="A70" s="66">
        <v>43670</v>
      </c>
      <c r="B70" s="67" t="s">
        <v>4</v>
      </c>
      <c r="C70" s="68">
        <v>7</v>
      </c>
      <c r="D70" s="68" t="s">
        <v>74</v>
      </c>
      <c r="E70" s="69">
        <v>97000</v>
      </c>
      <c r="F70" s="67" t="s">
        <v>43</v>
      </c>
      <c r="G70" s="70"/>
    </row>
    <row r="71" spans="1:7" x14ac:dyDescent="0.4">
      <c r="A71" s="66">
        <v>43670</v>
      </c>
      <c r="B71" s="67" t="s">
        <v>85</v>
      </c>
      <c r="C71" s="68">
        <v>6</v>
      </c>
      <c r="D71" s="68" t="s">
        <v>76</v>
      </c>
      <c r="E71" s="69">
        <v>125000</v>
      </c>
      <c r="F71" s="67" t="s">
        <v>49</v>
      </c>
      <c r="G71" s="77"/>
    </row>
    <row r="72" spans="1:7" x14ac:dyDescent="0.4">
      <c r="A72" s="66">
        <v>43670</v>
      </c>
      <c r="B72" s="67" t="s">
        <v>85</v>
      </c>
      <c r="C72" s="68">
        <v>5</v>
      </c>
      <c r="D72" s="68" t="s">
        <v>76</v>
      </c>
      <c r="E72" s="69">
        <v>100000</v>
      </c>
      <c r="F72" s="67" t="s">
        <v>49</v>
      </c>
      <c r="G72" s="77"/>
    </row>
    <row r="73" spans="1:7" x14ac:dyDescent="0.4">
      <c r="A73" s="66">
        <v>43671</v>
      </c>
      <c r="B73" s="67" t="s">
        <v>4</v>
      </c>
      <c r="C73" s="68">
        <v>5</v>
      </c>
      <c r="D73" s="68" t="s">
        <v>74</v>
      </c>
      <c r="E73" s="69">
        <v>69000</v>
      </c>
      <c r="F73" s="67" t="s">
        <v>30</v>
      </c>
      <c r="G73" s="70"/>
    </row>
    <row r="74" spans="1:7" x14ac:dyDescent="0.4">
      <c r="A74" s="66">
        <v>43671</v>
      </c>
      <c r="B74" s="67" t="s">
        <v>85</v>
      </c>
      <c r="C74" s="68">
        <v>7</v>
      </c>
      <c r="D74" s="68" t="s">
        <v>76</v>
      </c>
      <c r="E74" s="69">
        <v>175000</v>
      </c>
      <c r="F74" s="67" t="s">
        <v>60</v>
      </c>
      <c r="G74" s="77"/>
    </row>
    <row r="75" spans="1:7" x14ac:dyDescent="0.4">
      <c r="A75" s="66">
        <v>43672</v>
      </c>
      <c r="B75" s="67" t="s">
        <v>4</v>
      </c>
      <c r="C75" s="68">
        <v>8</v>
      </c>
      <c r="D75" s="68" t="s">
        <v>74</v>
      </c>
      <c r="E75" s="69">
        <v>35000</v>
      </c>
      <c r="F75" s="67" t="s">
        <v>44</v>
      </c>
      <c r="G75" s="70"/>
    </row>
    <row r="76" spans="1:7" x14ac:dyDescent="0.4">
      <c r="A76" s="66">
        <v>43672</v>
      </c>
      <c r="B76" s="67" t="s">
        <v>4</v>
      </c>
      <c r="C76" s="68">
        <v>21</v>
      </c>
      <c r="D76" s="68" t="s">
        <v>74</v>
      </c>
      <c r="E76" s="69">
        <v>203000</v>
      </c>
      <c r="F76" s="67" t="s">
        <v>45</v>
      </c>
      <c r="G76" s="70"/>
    </row>
    <row r="77" spans="1:7" x14ac:dyDescent="0.4">
      <c r="A77" s="66">
        <v>43672</v>
      </c>
      <c r="B77" s="67" t="s">
        <v>4</v>
      </c>
      <c r="C77" s="68">
        <v>4</v>
      </c>
      <c r="D77" s="68" t="s">
        <v>74</v>
      </c>
      <c r="E77" s="69">
        <v>24000</v>
      </c>
      <c r="F77" s="67" t="s">
        <v>46</v>
      </c>
      <c r="G77" s="70"/>
    </row>
    <row r="78" spans="1:7" x14ac:dyDescent="0.4">
      <c r="A78" s="66">
        <v>43672</v>
      </c>
      <c r="B78" s="71" t="s">
        <v>86</v>
      </c>
      <c r="C78" s="68">
        <v>1</v>
      </c>
      <c r="D78" s="68" t="s">
        <v>76</v>
      </c>
      <c r="E78" s="69">
        <v>200000</v>
      </c>
      <c r="F78" s="67" t="s">
        <v>59</v>
      </c>
      <c r="G78" s="77"/>
    </row>
    <row r="79" spans="1:7" x14ac:dyDescent="0.4">
      <c r="A79" s="66">
        <v>43672</v>
      </c>
      <c r="B79" s="71" t="s">
        <v>86</v>
      </c>
      <c r="C79" s="68" t="s">
        <v>77</v>
      </c>
      <c r="D79" s="68" t="s">
        <v>76</v>
      </c>
      <c r="E79" s="69">
        <v>125000</v>
      </c>
      <c r="F79" s="67" t="s">
        <v>59</v>
      </c>
      <c r="G79" s="77"/>
    </row>
    <row r="80" spans="1:7" x14ac:dyDescent="0.4">
      <c r="A80" s="66">
        <v>43675</v>
      </c>
      <c r="B80" s="67" t="s">
        <v>5</v>
      </c>
      <c r="C80" s="68" t="s">
        <v>77</v>
      </c>
      <c r="D80" s="68" t="s">
        <v>74</v>
      </c>
      <c r="E80" s="69">
        <v>450000</v>
      </c>
      <c r="F80" s="67" t="s">
        <v>47</v>
      </c>
      <c r="G80" s="77"/>
    </row>
    <row r="81" spans="1:7" x14ac:dyDescent="0.4">
      <c r="A81" s="66">
        <v>43677</v>
      </c>
      <c r="B81" s="67" t="s">
        <v>85</v>
      </c>
      <c r="C81" s="68">
        <v>3</v>
      </c>
      <c r="D81" s="68" t="s">
        <v>76</v>
      </c>
      <c r="E81" s="69">
        <v>66000</v>
      </c>
      <c r="F81" s="67" t="s">
        <v>61</v>
      </c>
      <c r="G81" s="77"/>
    </row>
    <row r="82" spans="1:7" x14ac:dyDescent="0.4">
      <c r="A82" s="66">
        <v>43677</v>
      </c>
      <c r="B82" s="71" t="s">
        <v>86</v>
      </c>
      <c r="C82" s="68" t="s">
        <v>77</v>
      </c>
      <c r="D82" s="68" t="s">
        <v>76</v>
      </c>
      <c r="E82" s="69">
        <v>115000</v>
      </c>
      <c r="F82" s="67" t="s">
        <v>59</v>
      </c>
      <c r="G82" s="77"/>
    </row>
    <row r="83" spans="1:7" x14ac:dyDescent="0.4">
      <c r="A83" s="66">
        <v>43677</v>
      </c>
      <c r="B83" s="67" t="s">
        <v>85</v>
      </c>
      <c r="C83" s="68">
        <v>4</v>
      </c>
      <c r="D83" s="68" t="s">
        <v>76</v>
      </c>
      <c r="E83" s="69">
        <v>21000</v>
      </c>
      <c r="F83" s="67" t="s">
        <v>61</v>
      </c>
      <c r="G83" s="77"/>
    </row>
    <row r="84" spans="1:7" x14ac:dyDescent="0.4">
      <c r="A84" s="72">
        <v>43677</v>
      </c>
      <c r="B84" s="73" t="s">
        <v>86</v>
      </c>
      <c r="C84" s="74" t="s">
        <v>77</v>
      </c>
      <c r="D84" s="74" t="s">
        <v>76</v>
      </c>
      <c r="E84" s="75">
        <v>210000</v>
      </c>
      <c r="F84" s="76" t="s">
        <v>59</v>
      </c>
      <c r="G84" s="78"/>
    </row>
  </sheetData>
  <sortState ref="A6:G84">
    <sortCondition ref="A6:A84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A2" sqref="A1:G1048576"/>
    </sheetView>
  </sheetViews>
  <sheetFormatPr defaultRowHeight="17.399999999999999" x14ac:dyDescent="0.4"/>
  <cols>
    <col min="1" max="1" width="9.59765625" style="8" customWidth="1"/>
    <col min="2" max="2" width="33.09765625" style="52" customWidth="1"/>
    <col min="3" max="3" width="11.3984375" style="8" customWidth="1"/>
    <col min="4" max="4" width="10.19921875" style="53" customWidth="1"/>
    <col min="5" max="5" width="12.69921875" style="53" customWidth="1"/>
    <col min="6" max="6" width="6.8984375" style="53" customWidth="1"/>
    <col min="7" max="7" width="4.5" style="8" customWidth="1"/>
    <col min="8" max="16384" width="8.796875" style="8"/>
  </cols>
  <sheetData>
    <row r="1" spans="1:7" ht="31.2" customHeight="1" x14ac:dyDescent="0.4">
      <c r="A1" s="7" t="s">
        <v>62</v>
      </c>
      <c r="B1" s="7"/>
      <c r="C1" s="7"/>
      <c r="D1" s="7"/>
      <c r="E1" s="7"/>
      <c r="F1" s="7"/>
      <c r="G1" s="7"/>
    </row>
    <row r="2" spans="1:7" s="11" customFormat="1" ht="28.2" customHeight="1" x14ac:dyDescent="0.4">
      <c r="A2" s="9" t="s">
        <v>63</v>
      </c>
      <c r="B2" s="10"/>
      <c r="D2" s="12"/>
      <c r="E2" s="12"/>
      <c r="F2" s="13" t="s">
        <v>64</v>
      </c>
      <c r="G2" s="13"/>
    </row>
    <row r="3" spans="1:7" s="11" customFormat="1" ht="28.2" customHeight="1" x14ac:dyDescent="0.4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69</v>
      </c>
      <c r="F3" s="14" t="s">
        <v>70</v>
      </c>
      <c r="G3" s="14" t="s">
        <v>71</v>
      </c>
    </row>
    <row r="4" spans="1:7" ht="27" customHeight="1" x14ac:dyDescent="0.4">
      <c r="A4" s="15" t="s">
        <v>72</v>
      </c>
      <c r="B4" s="15" t="s">
        <v>73</v>
      </c>
      <c r="C4" s="16">
        <f>SUM(C5:C48)</f>
        <v>5144000</v>
      </c>
      <c r="D4" s="15"/>
      <c r="E4" s="15"/>
      <c r="F4" s="15"/>
      <c r="G4" s="17"/>
    </row>
    <row r="5" spans="1:7" ht="21.3" customHeight="1" x14ac:dyDescent="0.4">
      <c r="A5" s="18">
        <v>43641</v>
      </c>
      <c r="B5" s="19" t="s">
        <v>12</v>
      </c>
      <c r="C5" s="20">
        <v>490000</v>
      </c>
      <c r="D5" s="21" t="s">
        <v>74</v>
      </c>
      <c r="E5" s="21">
        <v>30</v>
      </c>
      <c r="F5" s="21" t="s">
        <v>75</v>
      </c>
      <c r="G5" s="21"/>
    </row>
    <row r="6" spans="1:7" s="11" customFormat="1" ht="21.3" customHeight="1" x14ac:dyDescent="0.4">
      <c r="A6" s="18">
        <v>43642</v>
      </c>
      <c r="B6" s="19" t="s">
        <v>13</v>
      </c>
      <c r="C6" s="20">
        <v>80000</v>
      </c>
      <c r="D6" s="21" t="s">
        <v>74</v>
      </c>
      <c r="E6" s="21">
        <v>10</v>
      </c>
      <c r="F6" s="21" t="s">
        <v>75</v>
      </c>
      <c r="G6" s="21"/>
    </row>
    <row r="7" spans="1:7" s="11" customFormat="1" ht="21.3" customHeight="1" x14ac:dyDescent="0.4">
      <c r="A7" s="18">
        <v>43642</v>
      </c>
      <c r="B7" s="19" t="s">
        <v>13</v>
      </c>
      <c r="C7" s="20">
        <v>42400</v>
      </c>
      <c r="D7" s="21" t="s">
        <v>74</v>
      </c>
      <c r="E7" s="21">
        <v>10</v>
      </c>
      <c r="F7" s="21" t="s">
        <v>75</v>
      </c>
      <c r="G7" s="21"/>
    </row>
    <row r="8" spans="1:7" s="11" customFormat="1" ht="21.3" customHeight="1" x14ac:dyDescent="0.4">
      <c r="A8" s="18">
        <v>43642</v>
      </c>
      <c r="B8" s="19" t="s">
        <v>13</v>
      </c>
      <c r="C8" s="20">
        <v>80000</v>
      </c>
      <c r="D8" s="21" t="s">
        <v>74</v>
      </c>
      <c r="E8" s="21">
        <v>10</v>
      </c>
      <c r="F8" s="21" t="s">
        <v>75</v>
      </c>
      <c r="G8" s="21"/>
    </row>
    <row r="9" spans="1:7" s="11" customFormat="1" ht="21.3" customHeight="1" x14ac:dyDescent="0.4">
      <c r="A9" s="18">
        <v>43643</v>
      </c>
      <c r="B9" s="19" t="s">
        <v>13</v>
      </c>
      <c r="C9" s="20">
        <v>12300</v>
      </c>
      <c r="D9" s="21" t="s">
        <v>74</v>
      </c>
      <c r="E9" s="21">
        <v>3</v>
      </c>
      <c r="F9" s="21" t="s">
        <v>75</v>
      </c>
      <c r="G9" s="21"/>
    </row>
    <row r="10" spans="1:7" s="11" customFormat="1" ht="21.3" customHeight="1" x14ac:dyDescent="0.4">
      <c r="A10" s="18">
        <v>43644</v>
      </c>
      <c r="B10" s="19" t="s">
        <v>14</v>
      </c>
      <c r="C10" s="20">
        <v>10000</v>
      </c>
      <c r="D10" s="21" t="s">
        <v>74</v>
      </c>
      <c r="E10" s="21">
        <v>3</v>
      </c>
      <c r="F10" s="21" t="s">
        <v>75</v>
      </c>
      <c r="G10" s="21"/>
    </row>
    <row r="11" spans="1:7" s="11" customFormat="1" ht="21.3" customHeight="1" x14ac:dyDescent="0.4">
      <c r="A11" s="18">
        <v>43644</v>
      </c>
      <c r="B11" s="19" t="s">
        <v>14</v>
      </c>
      <c r="C11" s="20">
        <v>16000</v>
      </c>
      <c r="D11" s="21" t="s">
        <v>74</v>
      </c>
      <c r="E11" s="21">
        <v>3</v>
      </c>
      <c r="F11" s="21" t="s">
        <v>75</v>
      </c>
      <c r="G11" s="21"/>
    </row>
    <row r="12" spans="1:7" s="11" customFormat="1" ht="21.3" customHeight="1" x14ac:dyDescent="0.4">
      <c r="A12" s="18">
        <v>43644</v>
      </c>
      <c r="B12" s="19" t="s">
        <v>14</v>
      </c>
      <c r="C12" s="20">
        <v>29000</v>
      </c>
      <c r="D12" s="21" t="s">
        <v>74</v>
      </c>
      <c r="E12" s="21">
        <v>3</v>
      </c>
      <c r="F12" s="21" t="s">
        <v>75</v>
      </c>
      <c r="G12" s="21"/>
    </row>
    <row r="13" spans="1:7" s="11" customFormat="1" ht="21.3" customHeight="1" x14ac:dyDescent="0.4">
      <c r="A13" s="18">
        <v>43647</v>
      </c>
      <c r="B13" s="19" t="s">
        <v>15</v>
      </c>
      <c r="C13" s="20">
        <v>224000</v>
      </c>
      <c r="D13" s="21" t="s">
        <v>74</v>
      </c>
      <c r="E13" s="21">
        <v>17</v>
      </c>
      <c r="F13" s="21" t="s">
        <v>75</v>
      </c>
      <c r="G13" s="21"/>
    </row>
    <row r="14" spans="1:7" s="11" customFormat="1" ht="21.3" customHeight="1" x14ac:dyDescent="0.4">
      <c r="A14" s="18">
        <v>43647</v>
      </c>
      <c r="B14" s="19" t="s">
        <v>16</v>
      </c>
      <c r="C14" s="20">
        <v>264000</v>
      </c>
      <c r="D14" s="21" t="s">
        <v>74</v>
      </c>
      <c r="E14" s="21">
        <v>8</v>
      </c>
      <c r="F14" s="21" t="s">
        <v>75</v>
      </c>
      <c r="G14" s="21"/>
    </row>
    <row r="15" spans="1:7" s="11" customFormat="1" ht="21.3" customHeight="1" x14ac:dyDescent="0.4">
      <c r="A15" s="18">
        <v>43648</v>
      </c>
      <c r="B15" s="19" t="s">
        <v>17</v>
      </c>
      <c r="C15" s="20">
        <v>150000</v>
      </c>
      <c r="D15" s="21" t="s">
        <v>76</v>
      </c>
      <c r="E15" s="21" t="s">
        <v>77</v>
      </c>
      <c r="F15" s="21" t="s">
        <v>75</v>
      </c>
      <c r="G15" s="21"/>
    </row>
    <row r="16" spans="1:7" s="11" customFormat="1" ht="21.3" customHeight="1" x14ac:dyDescent="0.4">
      <c r="A16" s="18">
        <v>43648</v>
      </c>
      <c r="B16" s="19" t="s">
        <v>18</v>
      </c>
      <c r="C16" s="20">
        <v>426000</v>
      </c>
      <c r="D16" s="21" t="s">
        <v>74</v>
      </c>
      <c r="E16" s="21">
        <v>30</v>
      </c>
      <c r="F16" s="21" t="s">
        <v>75</v>
      </c>
      <c r="G16" s="21"/>
    </row>
    <row r="17" spans="1:7" s="11" customFormat="1" ht="21.3" customHeight="1" x14ac:dyDescent="0.4">
      <c r="A17" s="18">
        <v>43648</v>
      </c>
      <c r="B17" s="19" t="s">
        <v>19</v>
      </c>
      <c r="C17" s="20">
        <v>54400</v>
      </c>
      <c r="D17" s="21" t="s">
        <v>74</v>
      </c>
      <c r="E17" s="21">
        <v>18</v>
      </c>
      <c r="F17" s="21" t="s">
        <v>75</v>
      </c>
      <c r="G17" s="21"/>
    </row>
    <row r="18" spans="1:7" s="11" customFormat="1" ht="21.3" customHeight="1" x14ac:dyDescent="0.4">
      <c r="A18" s="18">
        <v>43649</v>
      </c>
      <c r="B18" s="19" t="s">
        <v>20</v>
      </c>
      <c r="C18" s="20">
        <v>180000</v>
      </c>
      <c r="D18" s="21" t="s">
        <v>74</v>
      </c>
      <c r="E18" s="21">
        <v>9</v>
      </c>
      <c r="F18" s="21" t="s">
        <v>75</v>
      </c>
      <c r="G18" s="21"/>
    </row>
    <row r="19" spans="1:7" s="11" customFormat="1" ht="21.3" customHeight="1" x14ac:dyDescent="0.4">
      <c r="A19" s="18">
        <v>43649</v>
      </c>
      <c r="B19" s="19" t="s">
        <v>21</v>
      </c>
      <c r="C19" s="20">
        <v>63000</v>
      </c>
      <c r="D19" s="21" t="s">
        <v>74</v>
      </c>
      <c r="E19" s="21">
        <v>8</v>
      </c>
      <c r="F19" s="21" t="s">
        <v>75</v>
      </c>
      <c r="G19" s="21"/>
    </row>
    <row r="20" spans="1:7" s="11" customFormat="1" ht="21.3" customHeight="1" x14ac:dyDescent="0.4">
      <c r="A20" s="18">
        <v>43649</v>
      </c>
      <c r="B20" s="19" t="s">
        <v>22</v>
      </c>
      <c r="C20" s="20">
        <v>50000</v>
      </c>
      <c r="D20" s="21" t="s">
        <v>23</v>
      </c>
      <c r="E20" s="21">
        <v>1</v>
      </c>
      <c r="F20" s="21" t="s">
        <v>75</v>
      </c>
      <c r="G20" s="21"/>
    </row>
    <row r="21" spans="1:7" s="11" customFormat="1" ht="21.3" customHeight="1" x14ac:dyDescent="0.4">
      <c r="A21" s="18">
        <v>43649</v>
      </c>
      <c r="B21" s="19" t="s">
        <v>24</v>
      </c>
      <c r="C21" s="20">
        <v>50000</v>
      </c>
      <c r="D21" s="21" t="s">
        <v>23</v>
      </c>
      <c r="E21" s="21">
        <v>1</v>
      </c>
      <c r="F21" s="21" t="s">
        <v>75</v>
      </c>
      <c r="G21" s="21"/>
    </row>
    <row r="22" spans="1:7" s="11" customFormat="1" ht="21.3" customHeight="1" x14ac:dyDescent="0.4">
      <c r="A22" s="18">
        <v>43650</v>
      </c>
      <c r="B22" s="19" t="s">
        <v>25</v>
      </c>
      <c r="C22" s="20">
        <v>64000</v>
      </c>
      <c r="D22" s="21" t="s">
        <v>74</v>
      </c>
      <c r="E22" s="21">
        <v>8</v>
      </c>
      <c r="F22" s="21" t="s">
        <v>75</v>
      </c>
      <c r="G22" s="21"/>
    </row>
    <row r="23" spans="1:7" s="11" customFormat="1" ht="21.3" customHeight="1" x14ac:dyDescent="0.4">
      <c r="A23" s="18">
        <v>43651</v>
      </c>
      <c r="B23" s="19" t="s">
        <v>26</v>
      </c>
      <c r="C23" s="20">
        <v>491000</v>
      </c>
      <c r="D23" s="21" t="s">
        <v>74</v>
      </c>
      <c r="E23" s="21">
        <v>22</v>
      </c>
      <c r="F23" s="21" t="s">
        <v>75</v>
      </c>
      <c r="G23" s="21"/>
    </row>
    <row r="24" spans="1:7" s="11" customFormat="1" ht="21.3" customHeight="1" x14ac:dyDescent="0.4">
      <c r="A24" s="18">
        <v>43652</v>
      </c>
      <c r="B24" s="19" t="s">
        <v>27</v>
      </c>
      <c r="C24" s="20">
        <v>39000</v>
      </c>
      <c r="D24" s="21" t="s">
        <v>74</v>
      </c>
      <c r="E24" s="21">
        <v>3</v>
      </c>
      <c r="F24" s="21" t="s">
        <v>75</v>
      </c>
      <c r="G24" s="21"/>
    </row>
    <row r="25" spans="1:7" s="11" customFormat="1" ht="21.3" customHeight="1" x14ac:dyDescent="0.4">
      <c r="A25" s="18">
        <v>43655</v>
      </c>
      <c r="B25" s="19" t="s">
        <v>28</v>
      </c>
      <c r="C25" s="20">
        <v>70000</v>
      </c>
      <c r="D25" s="21" t="s">
        <v>74</v>
      </c>
      <c r="E25" s="21">
        <v>4</v>
      </c>
      <c r="F25" s="21" t="s">
        <v>75</v>
      </c>
      <c r="G25" s="21"/>
    </row>
    <row r="26" spans="1:7" s="11" customFormat="1" ht="21.3" customHeight="1" x14ac:dyDescent="0.4">
      <c r="A26" s="18">
        <v>43655</v>
      </c>
      <c r="B26" s="19" t="s">
        <v>29</v>
      </c>
      <c r="C26" s="20">
        <v>42000</v>
      </c>
      <c r="D26" s="21" t="s">
        <v>76</v>
      </c>
      <c r="E26" s="21">
        <v>8</v>
      </c>
      <c r="F26" s="21" t="s">
        <v>75</v>
      </c>
      <c r="G26" s="21"/>
    </row>
    <row r="27" spans="1:7" s="11" customFormat="1" ht="21.3" customHeight="1" x14ac:dyDescent="0.4">
      <c r="A27" s="18">
        <v>43656</v>
      </c>
      <c r="B27" s="19" t="s">
        <v>30</v>
      </c>
      <c r="C27" s="20">
        <v>171000</v>
      </c>
      <c r="D27" s="21" t="s">
        <v>74</v>
      </c>
      <c r="E27" s="21">
        <v>9</v>
      </c>
      <c r="F27" s="21" t="s">
        <v>75</v>
      </c>
      <c r="G27" s="21"/>
    </row>
    <row r="28" spans="1:7" s="11" customFormat="1" ht="21.3" customHeight="1" x14ac:dyDescent="0.4">
      <c r="A28" s="18">
        <v>43656</v>
      </c>
      <c r="B28" s="19" t="s">
        <v>31</v>
      </c>
      <c r="C28" s="20">
        <v>144000</v>
      </c>
      <c r="D28" s="21" t="s">
        <v>74</v>
      </c>
      <c r="E28" s="21">
        <v>9</v>
      </c>
      <c r="F28" s="21" t="s">
        <v>75</v>
      </c>
      <c r="G28" s="21"/>
    </row>
    <row r="29" spans="1:7" s="11" customFormat="1" ht="21.3" customHeight="1" x14ac:dyDescent="0.4">
      <c r="A29" s="18">
        <v>43657</v>
      </c>
      <c r="B29" s="19" t="s">
        <v>32</v>
      </c>
      <c r="C29" s="20">
        <v>41000</v>
      </c>
      <c r="D29" s="21" t="s">
        <v>76</v>
      </c>
      <c r="E29" s="21">
        <v>7</v>
      </c>
      <c r="F29" s="21" t="s">
        <v>75</v>
      </c>
      <c r="G29" s="21"/>
    </row>
    <row r="30" spans="1:7" s="11" customFormat="1" ht="21.3" customHeight="1" x14ac:dyDescent="0.4">
      <c r="A30" s="18">
        <v>43657</v>
      </c>
      <c r="B30" s="19" t="s">
        <v>33</v>
      </c>
      <c r="C30" s="20">
        <v>30000</v>
      </c>
      <c r="D30" s="21" t="s">
        <v>74</v>
      </c>
      <c r="E30" s="21">
        <v>6</v>
      </c>
      <c r="F30" s="21" t="s">
        <v>75</v>
      </c>
      <c r="G30" s="21"/>
    </row>
    <row r="31" spans="1:7" s="11" customFormat="1" ht="21.3" customHeight="1" x14ac:dyDescent="0.4">
      <c r="A31" s="18">
        <v>43658</v>
      </c>
      <c r="B31" s="19" t="s">
        <v>34</v>
      </c>
      <c r="C31" s="20">
        <v>50000</v>
      </c>
      <c r="D31" s="21" t="s">
        <v>23</v>
      </c>
      <c r="E31" s="21">
        <v>1</v>
      </c>
      <c r="F31" s="21" t="s">
        <v>75</v>
      </c>
      <c r="G31" s="21"/>
    </row>
    <row r="32" spans="1:7" s="11" customFormat="1" ht="21.3" customHeight="1" x14ac:dyDescent="0.4">
      <c r="A32" s="18">
        <v>43658</v>
      </c>
      <c r="B32" s="19" t="s">
        <v>35</v>
      </c>
      <c r="C32" s="20">
        <v>30000</v>
      </c>
      <c r="D32" s="21" t="s">
        <v>74</v>
      </c>
      <c r="E32" s="21">
        <v>5</v>
      </c>
      <c r="F32" s="21" t="s">
        <v>75</v>
      </c>
      <c r="G32" s="21"/>
    </row>
    <row r="33" spans="1:7" s="11" customFormat="1" ht="21.3" customHeight="1" x14ac:dyDescent="0.4">
      <c r="A33" s="18">
        <v>43659</v>
      </c>
      <c r="B33" s="19" t="s">
        <v>27</v>
      </c>
      <c r="C33" s="20">
        <v>63000</v>
      </c>
      <c r="D33" s="21" t="s">
        <v>74</v>
      </c>
      <c r="E33" s="21">
        <v>4</v>
      </c>
      <c r="F33" s="21" t="s">
        <v>75</v>
      </c>
      <c r="G33" s="21"/>
    </row>
    <row r="34" spans="1:7" s="11" customFormat="1" ht="21.3" customHeight="1" x14ac:dyDescent="0.4">
      <c r="A34" s="18">
        <v>43661</v>
      </c>
      <c r="B34" s="19" t="s">
        <v>36</v>
      </c>
      <c r="C34" s="20">
        <v>170000</v>
      </c>
      <c r="D34" s="21" t="s">
        <v>74</v>
      </c>
      <c r="E34" s="21">
        <v>7</v>
      </c>
      <c r="F34" s="21" t="s">
        <v>75</v>
      </c>
      <c r="G34" s="21"/>
    </row>
    <row r="35" spans="1:7" s="11" customFormat="1" ht="21.3" customHeight="1" x14ac:dyDescent="0.4">
      <c r="A35" s="18">
        <v>43662</v>
      </c>
      <c r="B35" s="19" t="s">
        <v>37</v>
      </c>
      <c r="C35" s="20">
        <v>220000</v>
      </c>
      <c r="D35" s="21" t="s">
        <v>74</v>
      </c>
      <c r="E35" s="21" t="s">
        <v>77</v>
      </c>
      <c r="F35" s="21" t="s">
        <v>75</v>
      </c>
      <c r="G35" s="21"/>
    </row>
    <row r="36" spans="1:7" s="11" customFormat="1" ht="21.3" customHeight="1" x14ac:dyDescent="0.4">
      <c r="A36" s="18">
        <v>43662</v>
      </c>
      <c r="B36" s="19" t="s">
        <v>38</v>
      </c>
      <c r="C36" s="20">
        <v>30000</v>
      </c>
      <c r="D36" s="21" t="s">
        <v>74</v>
      </c>
      <c r="E36" s="21">
        <v>7</v>
      </c>
      <c r="F36" s="21" t="s">
        <v>75</v>
      </c>
      <c r="G36" s="21"/>
    </row>
    <row r="37" spans="1:7" s="11" customFormat="1" ht="21.3" customHeight="1" x14ac:dyDescent="0.4">
      <c r="A37" s="18">
        <v>43664</v>
      </c>
      <c r="B37" s="19" t="s">
        <v>39</v>
      </c>
      <c r="C37" s="20">
        <v>473000</v>
      </c>
      <c r="D37" s="21" t="s">
        <v>74</v>
      </c>
      <c r="E37" s="21">
        <v>21</v>
      </c>
      <c r="F37" s="21" t="s">
        <v>75</v>
      </c>
      <c r="G37" s="21"/>
    </row>
    <row r="38" spans="1:7" s="11" customFormat="1" ht="21.3" customHeight="1" x14ac:dyDescent="0.4">
      <c r="A38" s="18">
        <v>43664</v>
      </c>
      <c r="B38" s="19" t="s">
        <v>33</v>
      </c>
      <c r="C38" s="20">
        <v>21000</v>
      </c>
      <c r="D38" s="21" t="s">
        <v>74</v>
      </c>
      <c r="E38" s="21">
        <v>3</v>
      </c>
      <c r="F38" s="21" t="s">
        <v>75</v>
      </c>
      <c r="G38" s="21"/>
    </row>
    <row r="39" spans="1:7" s="11" customFormat="1" ht="21.3" customHeight="1" x14ac:dyDescent="0.4">
      <c r="A39" s="18">
        <v>43665</v>
      </c>
      <c r="B39" s="19" t="s">
        <v>40</v>
      </c>
      <c r="C39" s="20">
        <v>41700</v>
      </c>
      <c r="D39" s="21" t="s">
        <v>74</v>
      </c>
      <c r="E39" s="21">
        <v>3</v>
      </c>
      <c r="F39" s="21" t="s">
        <v>75</v>
      </c>
      <c r="G39" s="21"/>
    </row>
    <row r="40" spans="1:7" s="11" customFormat="1" ht="21.3" customHeight="1" x14ac:dyDescent="0.4">
      <c r="A40" s="18">
        <v>43665</v>
      </c>
      <c r="B40" s="19" t="s">
        <v>41</v>
      </c>
      <c r="C40" s="20">
        <v>108000</v>
      </c>
      <c r="D40" s="21" t="s">
        <v>74</v>
      </c>
      <c r="E40" s="21">
        <v>8</v>
      </c>
      <c r="F40" s="21" t="s">
        <v>75</v>
      </c>
      <c r="G40" s="21"/>
    </row>
    <row r="41" spans="1:7" s="11" customFormat="1" ht="21.3" customHeight="1" x14ac:dyDescent="0.4">
      <c r="A41" s="18">
        <v>43670</v>
      </c>
      <c r="B41" s="19" t="s">
        <v>40</v>
      </c>
      <c r="C41" s="20">
        <v>148000</v>
      </c>
      <c r="D41" s="21" t="s">
        <v>74</v>
      </c>
      <c r="E41" s="21">
        <v>6</v>
      </c>
      <c r="F41" s="21" t="s">
        <v>75</v>
      </c>
      <c r="G41" s="21"/>
    </row>
    <row r="42" spans="1:7" s="11" customFormat="1" ht="21.3" customHeight="1" x14ac:dyDescent="0.4">
      <c r="A42" s="18">
        <v>43670</v>
      </c>
      <c r="B42" s="19" t="s">
        <v>42</v>
      </c>
      <c r="C42" s="20">
        <v>40000</v>
      </c>
      <c r="D42" s="21" t="s">
        <v>76</v>
      </c>
      <c r="E42" s="21">
        <v>8</v>
      </c>
      <c r="F42" s="21" t="s">
        <v>75</v>
      </c>
      <c r="G42" s="21"/>
    </row>
    <row r="43" spans="1:7" s="11" customFormat="1" ht="21.3" customHeight="1" x14ac:dyDescent="0.4">
      <c r="A43" s="18">
        <v>43670</v>
      </c>
      <c r="B43" s="19" t="s">
        <v>40</v>
      </c>
      <c r="C43" s="20">
        <v>8200</v>
      </c>
      <c r="D43" s="21" t="s">
        <v>74</v>
      </c>
      <c r="E43" s="21">
        <v>6</v>
      </c>
      <c r="F43" s="21" t="s">
        <v>75</v>
      </c>
      <c r="G43" s="21"/>
    </row>
    <row r="44" spans="1:7" s="11" customFormat="1" ht="21.3" customHeight="1" x14ac:dyDescent="0.4">
      <c r="A44" s="18">
        <v>43670</v>
      </c>
      <c r="B44" s="19" t="s">
        <v>43</v>
      </c>
      <c r="C44" s="20">
        <v>97000</v>
      </c>
      <c r="D44" s="21" t="s">
        <v>74</v>
      </c>
      <c r="E44" s="21">
        <v>7</v>
      </c>
      <c r="F44" s="21" t="s">
        <v>75</v>
      </c>
      <c r="G44" s="21"/>
    </row>
    <row r="45" spans="1:7" s="11" customFormat="1" ht="21.3" customHeight="1" x14ac:dyDescent="0.4">
      <c r="A45" s="18">
        <v>43671</v>
      </c>
      <c r="B45" s="19" t="s">
        <v>30</v>
      </c>
      <c r="C45" s="20">
        <v>69000</v>
      </c>
      <c r="D45" s="21" t="s">
        <v>74</v>
      </c>
      <c r="E45" s="21">
        <v>5</v>
      </c>
      <c r="F45" s="21" t="s">
        <v>75</v>
      </c>
      <c r="G45" s="21"/>
    </row>
    <row r="46" spans="1:7" s="11" customFormat="1" ht="21.3" customHeight="1" x14ac:dyDescent="0.4">
      <c r="A46" s="18">
        <v>43672</v>
      </c>
      <c r="B46" s="19" t="s">
        <v>44</v>
      </c>
      <c r="C46" s="20">
        <v>35000</v>
      </c>
      <c r="D46" s="21" t="s">
        <v>74</v>
      </c>
      <c r="E46" s="21">
        <v>8</v>
      </c>
      <c r="F46" s="21" t="s">
        <v>75</v>
      </c>
      <c r="G46" s="21"/>
    </row>
    <row r="47" spans="1:7" s="11" customFormat="1" ht="21.3" customHeight="1" x14ac:dyDescent="0.4">
      <c r="A47" s="18">
        <v>43672</v>
      </c>
      <c r="B47" s="19" t="s">
        <v>45</v>
      </c>
      <c r="C47" s="20">
        <v>203000</v>
      </c>
      <c r="D47" s="21" t="s">
        <v>74</v>
      </c>
      <c r="E47" s="21">
        <v>21</v>
      </c>
      <c r="F47" s="21" t="s">
        <v>75</v>
      </c>
      <c r="G47" s="21"/>
    </row>
    <row r="48" spans="1:7" s="11" customFormat="1" ht="21.3" customHeight="1" x14ac:dyDescent="0.4">
      <c r="A48" s="18">
        <v>43672</v>
      </c>
      <c r="B48" s="19" t="s">
        <v>46</v>
      </c>
      <c r="C48" s="20">
        <v>24000</v>
      </c>
      <c r="D48" s="21" t="s">
        <v>74</v>
      </c>
      <c r="E48" s="21">
        <v>4</v>
      </c>
      <c r="F48" s="21" t="s">
        <v>75</v>
      </c>
      <c r="G48" s="21"/>
    </row>
    <row r="49" spans="1:7" s="11" customFormat="1" ht="22.95" customHeight="1" x14ac:dyDescent="0.4">
      <c r="A49" s="18">
        <v>43644</v>
      </c>
      <c r="B49" s="19" t="s">
        <v>47</v>
      </c>
      <c r="C49" s="20">
        <v>450000</v>
      </c>
      <c r="D49" s="21" t="s">
        <v>74</v>
      </c>
      <c r="E49" s="21" t="s">
        <v>77</v>
      </c>
      <c r="F49" s="21" t="s">
        <v>78</v>
      </c>
      <c r="G49" s="21"/>
    </row>
    <row r="50" spans="1:7" s="11" customFormat="1" ht="22.95" customHeight="1" x14ac:dyDescent="0.4">
      <c r="A50" s="18">
        <v>43647</v>
      </c>
      <c r="B50" s="19" t="s">
        <v>48</v>
      </c>
      <c r="C50" s="20">
        <v>140000</v>
      </c>
      <c r="D50" s="21" t="s">
        <v>76</v>
      </c>
      <c r="E50" s="21">
        <v>5</v>
      </c>
      <c r="F50" s="21" t="s">
        <v>78</v>
      </c>
      <c r="G50" s="21"/>
    </row>
    <row r="51" spans="1:7" s="11" customFormat="1" ht="22.95" customHeight="1" x14ac:dyDescent="0.4">
      <c r="A51" s="18">
        <v>43647</v>
      </c>
      <c r="B51" s="19" t="s">
        <v>49</v>
      </c>
      <c r="C51" s="20">
        <v>39000</v>
      </c>
      <c r="D51" s="21" t="s">
        <v>76</v>
      </c>
      <c r="E51" s="21">
        <v>3</v>
      </c>
      <c r="F51" s="21" t="s">
        <v>78</v>
      </c>
      <c r="G51" s="21"/>
    </row>
    <row r="52" spans="1:7" s="11" customFormat="1" ht="22.95" customHeight="1" x14ac:dyDescent="0.4">
      <c r="A52" s="18">
        <v>43647</v>
      </c>
      <c r="B52" s="19" t="s">
        <v>50</v>
      </c>
      <c r="C52" s="20">
        <v>280000</v>
      </c>
      <c r="D52" s="21" t="s">
        <v>76</v>
      </c>
      <c r="E52" s="21">
        <v>10</v>
      </c>
      <c r="F52" s="21" t="s">
        <v>78</v>
      </c>
      <c r="G52" s="21"/>
    </row>
    <row r="53" spans="1:7" s="11" customFormat="1" ht="22.95" customHeight="1" x14ac:dyDescent="0.4">
      <c r="A53" s="18">
        <v>43648</v>
      </c>
      <c r="B53" s="19" t="s">
        <v>47</v>
      </c>
      <c r="C53" s="20">
        <v>450000</v>
      </c>
      <c r="D53" s="21" t="s">
        <v>74</v>
      </c>
      <c r="E53" s="21" t="s">
        <v>77</v>
      </c>
      <c r="F53" s="21" t="s">
        <v>78</v>
      </c>
      <c r="G53" s="21"/>
    </row>
    <row r="54" spans="1:7" s="11" customFormat="1" ht="22.95" customHeight="1" x14ac:dyDescent="0.4">
      <c r="A54" s="18">
        <v>43651</v>
      </c>
      <c r="B54" s="19" t="s">
        <v>51</v>
      </c>
      <c r="C54" s="20">
        <v>600000</v>
      </c>
      <c r="D54" s="21" t="s">
        <v>74</v>
      </c>
      <c r="E54" s="21">
        <v>20</v>
      </c>
      <c r="F54" s="21" t="s">
        <v>78</v>
      </c>
      <c r="G54" s="21"/>
    </row>
    <row r="55" spans="1:7" s="11" customFormat="1" ht="22.95" customHeight="1" x14ac:dyDescent="0.4">
      <c r="A55" s="18">
        <v>43654</v>
      </c>
      <c r="B55" s="19" t="s">
        <v>47</v>
      </c>
      <c r="C55" s="20">
        <v>450000</v>
      </c>
      <c r="D55" s="21" t="s">
        <v>74</v>
      </c>
      <c r="E55" s="21" t="s">
        <v>77</v>
      </c>
      <c r="F55" s="21" t="s">
        <v>78</v>
      </c>
      <c r="G55" s="21"/>
    </row>
    <row r="56" spans="1:7" s="11" customFormat="1" ht="22.95" customHeight="1" x14ac:dyDescent="0.4">
      <c r="A56" s="18">
        <v>43654</v>
      </c>
      <c r="B56" s="19" t="s">
        <v>52</v>
      </c>
      <c r="C56" s="20">
        <v>300000</v>
      </c>
      <c r="D56" s="21" t="s">
        <v>76</v>
      </c>
      <c r="E56" s="21" t="s">
        <v>77</v>
      </c>
      <c r="F56" s="21" t="s">
        <v>78</v>
      </c>
      <c r="G56" s="21"/>
    </row>
    <row r="57" spans="1:7" s="11" customFormat="1" ht="22.95" customHeight="1" x14ac:dyDescent="0.4">
      <c r="A57" s="18">
        <v>43655</v>
      </c>
      <c r="B57" s="19" t="s">
        <v>47</v>
      </c>
      <c r="C57" s="20">
        <v>450000</v>
      </c>
      <c r="D57" s="21" t="s">
        <v>74</v>
      </c>
      <c r="E57" s="21" t="s">
        <v>77</v>
      </c>
      <c r="F57" s="21" t="s">
        <v>78</v>
      </c>
      <c r="G57" s="21"/>
    </row>
    <row r="58" spans="1:7" s="11" customFormat="1" ht="22.95" customHeight="1" x14ac:dyDescent="0.4">
      <c r="A58" s="18">
        <v>43657</v>
      </c>
      <c r="B58" s="19" t="s">
        <v>47</v>
      </c>
      <c r="C58" s="20">
        <v>400000</v>
      </c>
      <c r="D58" s="21" t="s">
        <v>76</v>
      </c>
      <c r="E58" s="21" t="s">
        <v>77</v>
      </c>
      <c r="F58" s="21" t="s">
        <v>78</v>
      </c>
      <c r="G58" s="21"/>
    </row>
    <row r="59" spans="1:7" s="11" customFormat="1" ht="22.95" customHeight="1" x14ac:dyDescent="0.4">
      <c r="A59" s="18">
        <v>43658</v>
      </c>
      <c r="B59" s="19" t="s">
        <v>53</v>
      </c>
      <c r="C59" s="20">
        <v>100000</v>
      </c>
      <c r="D59" s="21" t="s">
        <v>76</v>
      </c>
      <c r="E59" s="21" t="s">
        <v>77</v>
      </c>
      <c r="F59" s="21" t="s">
        <v>78</v>
      </c>
      <c r="G59" s="21"/>
    </row>
    <row r="60" spans="1:7" s="11" customFormat="1" ht="22.95" customHeight="1" x14ac:dyDescent="0.4">
      <c r="A60" s="18">
        <v>43658</v>
      </c>
      <c r="B60" s="19" t="s">
        <v>54</v>
      </c>
      <c r="C60" s="20">
        <v>250000</v>
      </c>
      <c r="D60" s="21" t="s">
        <v>76</v>
      </c>
      <c r="E60" s="21">
        <v>10</v>
      </c>
      <c r="F60" s="21" t="s">
        <v>78</v>
      </c>
      <c r="G60" s="21"/>
    </row>
    <row r="61" spans="1:7" s="11" customFormat="1" ht="22.95" customHeight="1" x14ac:dyDescent="0.4">
      <c r="A61" s="18">
        <v>43658</v>
      </c>
      <c r="B61" s="19" t="s">
        <v>55</v>
      </c>
      <c r="C61" s="20">
        <v>125000</v>
      </c>
      <c r="D61" s="21" t="s">
        <v>76</v>
      </c>
      <c r="E61" s="21">
        <v>5</v>
      </c>
      <c r="F61" s="21" t="s">
        <v>78</v>
      </c>
      <c r="G61" s="21"/>
    </row>
    <row r="62" spans="1:7" s="11" customFormat="1" ht="22.95" customHeight="1" x14ac:dyDescent="0.4">
      <c r="A62" s="18">
        <v>43658</v>
      </c>
      <c r="B62" s="19" t="s">
        <v>54</v>
      </c>
      <c r="C62" s="20">
        <v>90000</v>
      </c>
      <c r="D62" s="21" t="s">
        <v>76</v>
      </c>
      <c r="E62" s="21">
        <v>10</v>
      </c>
      <c r="F62" s="21" t="s">
        <v>78</v>
      </c>
      <c r="G62" s="21"/>
    </row>
    <row r="63" spans="1:7" s="11" customFormat="1" ht="22.95" customHeight="1" x14ac:dyDescent="0.4">
      <c r="A63" s="18">
        <v>43658</v>
      </c>
      <c r="B63" s="19" t="s">
        <v>55</v>
      </c>
      <c r="C63" s="20">
        <v>54000</v>
      </c>
      <c r="D63" s="21" t="s">
        <v>76</v>
      </c>
      <c r="E63" s="21">
        <v>5</v>
      </c>
      <c r="F63" s="21" t="s">
        <v>78</v>
      </c>
      <c r="G63" s="21"/>
    </row>
    <row r="64" spans="1:7" s="11" customFormat="1" ht="22.95" customHeight="1" x14ac:dyDescent="0.4">
      <c r="A64" s="18">
        <v>43662</v>
      </c>
      <c r="B64" s="19" t="s">
        <v>47</v>
      </c>
      <c r="C64" s="20">
        <v>450000</v>
      </c>
      <c r="D64" s="21" t="s">
        <v>74</v>
      </c>
      <c r="E64" s="21" t="s">
        <v>77</v>
      </c>
      <c r="F64" s="21" t="s">
        <v>78</v>
      </c>
      <c r="G64" s="21"/>
    </row>
    <row r="65" spans="1:7" s="11" customFormat="1" ht="22.95" customHeight="1" x14ac:dyDescent="0.4">
      <c r="A65" s="18">
        <v>43662</v>
      </c>
      <c r="B65" s="19" t="s">
        <v>47</v>
      </c>
      <c r="C65" s="20">
        <v>450000</v>
      </c>
      <c r="D65" s="21" t="s">
        <v>74</v>
      </c>
      <c r="E65" s="21" t="s">
        <v>77</v>
      </c>
      <c r="F65" s="21" t="s">
        <v>78</v>
      </c>
      <c r="G65" s="21"/>
    </row>
    <row r="66" spans="1:7" s="11" customFormat="1" ht="22.95" customHeight="1" x14ac:dyDescent="0.4">
      <c r="A66" s="18">
        <v>43662</v>
      </c>
      <c r="B66" s="19" t="s">
        <v>56</v>
      </c>
      <c r="C66" s="20">
        <v>196000</v>
      </c>
      <c r="D66" s="21" t="s">
        <v>76</v>
      </c>
      <c r="E66" s="21">
        <v>7</v>
      </c>
      <c r="F66" s="21" t="s">
        <v>78</v>
      </c>
      <c r="G66" s="21"/>
    </row>
    <row r="67" spans="1:7" s="11" customFormat="1" ht="22.95" customHeight="1" x14ac:dyDescent="0.4">
      <c r="A67" s="18">
        <v>43664</v>
      </c>
      <c r="B67" s="19" t="s">
        <v>47</v>
      </c>
      <c r="C67" s="20">
        <v>450000</v>
      </c>
      <c r="D67" s="21" t="s">
        <v>74</v>
      </c>
      <c r="E67" s="21" t="s">
        <v>77</v>
      </c>
      <c r="F67" s="21" t="s">
        <v>78</v>
      </c>
      <c r="G67" s="21"/>
    </row>
    <row r="68" spans="1:7" s="11" customFormat="1" ht="22.95" customHeight="1" x14ac:dyDescent="0.4">
      <c r="A68" s="18">
        <v>43664</v>
      </c>
      <c r="B68" s="19" t="s">
        <v>57</v>
      </c>
      <c r="C68" s="20">
        <v>148000</v>
      </c>
      <c r="D68" s="21" t="s">
        <v>76</v>
      </c>
      <c r="E68" s="21">
        <v>8</v>
      </c>
      <c r="F68" s="21" t="s">
        <v>78</v>
      </c>
      <c r="G68" s="21"/>
    </row>
    <row r="69" spans="1:7" s="11" customFormat="1" ht="22.95" customHeight="1" x14ac:dyDescent="0.4">
      <c r="A69" s="18">
        <v>43665</v>
      </c>
      <c r="B69" s="19" t="s">
        <v>47</v>
      </c>
      <c r="C69" s="20">
        <v>450000</v>
      </c>
      <c r="D69" s="21" t="s">
        <v>74</v>
      </c>
      <c r="E69" s="21" t="s">
        <v>77</v>
      </c>
      <c r="F69" s="21" t="s">
        <v>78</v>
      </c>
      <c r="G69" s="21"/>
    </row>
    <row r="70" spans="1:7" s="11" customFormat="1" ht="22.95" customHeight="1" x14ac:dyDescent="0.4">
      <c r="A70" s="18">
        <v>43668</v>
      </c>
      <c r="B70" s="19" t="s">
        <v>58</v>
      </c>
      <c r="C70" s="20">
        <v>140000</v>
      </c>
      <c r="D70" s="21" t="s">
        <v>76</v>
      </c>
      <c r="E70" s="21" t="s">
        <v>77</v>
      </c>
      <c r="F70" s="21" t="s">
        <v>78</v>
      </c>
      <c r="G70" s="21"/>
    </row>
    <row r="71" spans="1:7" s="11" customFormat="1" ht="22.95" customHeight="1" x14ac:dyDescent="0.4">
      <c r="A71" s="18">
        <v>43668</v>
      </c>
      <c r="B71" s="19" t="s">
        <v>58</v>
      </c>
      <c r="C71" s="20">
        <v>175000</v>
      </c>
      <c r="D71" s="21" t="s">
        <v>76</v>
      </c>
      <c r="E71" s="21">
        <v>10</v>
      </c>
      <c r="F71" s="21" t="s">
        <v>78</v>
      </c>
      <c r="G71" s="21"/>
    </row>
    <row r="72" spans="1:7" s="11" customFormat="1" ht="22.95" customHeight="1" x14ac:dyDescent="0.4">
      <c r="A72" s="18">
        <v>43669</v>
      </c>
      <c r="B72" s="19" t="s">
        <v>47</v>
      </c>
      <c r="C72" s="20">
        <v>450000</v>
      </c>
      <c r="D72" s="21" t="s">
        <v>74</v>
      </c>
      <c r="E72" s="21" t="s">
        <v>77</v>
      </c>
      <c r="F72" s="21" t="s">
        <v>78</v>
      </c>
      <c r="G72" s="21"/>
    </row>
    <row r="73" spans="1:7" s="11" customFormat="1" ht="22.95" customHeight="1" x14ac:dyDescent="0.4">
      <c r="A73" s="18">
        <v>43669</v>
      </c>
      <c r="B73" s="19" t="s">
        <v>59</v>
      </c>
      <c r="C73" s="20">
        <v>138000</v>
      </c>
      <c r="D73" s="21" t="s">
        <v>76</v>
      </c>
      <c r="E73" s="21" t="s">
        <v>77</v>
      </c>
      <c r="F73" s="21" t="s">
        <v>78</v>
      </c>
      <c r="G73" s="21"/>
    </row>
    <row r="74" spans="1:7" s="11" customFormat="1" ht="22.95" customHeight="1" x14ac:dyDescent="0.4">
      <c r="A74" s="18">
        <v>43669</v>
      </c>
      <c r="B74" s="19" t="s">
        <v>59</v>
      </c>
      <c r="C74" s="20">
        <v>156000</v>
      </c>
      <c r="D74" s="21" t="s">
        <v>76</v>
      </c>
      <c r="E74" s="21" t="s">
        <v>77</v>
      </c>
      <c r="F74" s="21" t="s">
        <v>78</v>
      </c>
      <c r="G74" s="21"/>
    </row>
    <row r="75" spans="1:7" s="11" customFormat="1" ht="22.95" customHeight="1" x14ac:dyDescent="0.4">
      <c r="A75" s="18">
        <v>43670</v>
      </c>
      <c r="B75" s="19" t="s">
        <v>49</v>
      </c>
      <c r="C75" s="20">
        <v>125000</v>
      </c>
      <c r="D75" s="21" t="s">
        <v>76</v>
      </c>
      <c r="E75" s="21">
        <v>6</v>
      </c>
      <c r="F75" s="21" t="s">
        <v>78</v>
      </c>
      <c r="G75" s="21"/>
    </row>
    <row r="76" spans="1:7" s="11" customFormat="1" ht="22.95" customHeight="1" x14ac:dyDescent="0.4">
      <c r="A76" s="18">
        <v>43670</v>
      </c>
      <c r="B76" s="19" t="s">
        <v>49</v>
      </c>
      <c r="C76" s="20">
        <v>100000</v>
      </c>
      <c r="D76" s="21" t="s">
        <v>76</v>
      </c>
      <c r="E76" s="21">
        <v>5</v>
      </c>
      <c r="F76" s="21" t="s">
        <v>78</v>
      </c>
      <c r="G76" s="21"/>
    </row>
    <row r="77" spans="1:7" s="11" customFormat="1" ht="22.95" customHeight="1" x14ac:dyDescent="0.4">
      <c r="A77" s="18">
        <v>43671</v>
      </c>
      <c r="B77" s="19" t="s">
        <v>60</v>
      </c>
      <c r="C77" s="20">
        <v>175000</v>
      </c>
      <c r="D77" s="21" t="s">
        <v>76</v>
      </c>
      <c r="E77" s="21">
        <v>7</v>
      </c>
      <c r="F77" s="21" t="s">
        <v>78</v>
      </c>
      <c r="G77" s="21"/>
    </row>
    <row r="78" spans="1:7" s="11" customFormat="1" ht="22.95" customHeight="1" x14ac:dyDescent="0.4">
      <c r="A78" s="18">
        <v>43672</v>
      </c>
      <c r="B78" s="19" t="s">
        <v>59</v>
      </c>
      <c r="C78" s="20">
        <v>200000</v>
      </c>
      <c r="D78" s="21" t="s">
        <v>76</v>
      </c>
      <c r="E78" s="21">
        <v>1</v>
      </c>
      <c r="F78" s="21" t="s">
        <v>78</v>
      </c>
      <c r="G78" s="21"/>
    </row>
    <row r="79" spans="1:7" s="11" customFormat="1" ht="22.95" customHeight="1" x14ac:dyDescent="0.4">
      <c r="A79" s="18">
        <v>43672</v>
      </c>
      <c r="B79" s="19" t="s">
        <v>59</v>
      </c>
      <c r="C79" s="20">
        <v>125000</v>
      </c>
      <c r="D79" s="21" t="s">
        <v>76</v>
      </c>
      <c r="E79" s="21" t="s">
        <v>77</v>
      </c>
      <c r="F79" s="21" t="s">
        <v>78</v>
      </c>
      <c r="G79" s="21"/>
    </row>
    <row r="80" spans="1:7" s="11" customFormat="1" ht="22.95" customHeight="1" x14ac:dyDescent="0.4">
      <c r="A80" s="18">
        <v>43675</v>
      </c>
      <c r="B80" s="19" t="s">
        <v>47</v>
      </c>
      <c r="C80" s="20">
        <v>450000</v>
      </c>
      <c r="D80" s="21" t="s">
        <v>74</v>
      </c>
      <c r="E80" s="21" t="s">
        <v>77</v>
      </c>
      <c r="F80" s="21" t="s">
        <v>78</v>
      </c>
      <c r="G80" s="21"/>
    </row>
    <row r="81" spans="1:7" s="11" customFormat="1" ht="22.95" customHeight="1" x14ac:dyDescent="0.4">
      <c r="A81" s="18">
        <v>43677</v>
      </c>
      <c r="B81" s="19" t="s">
        <v>61</v>
      </c>
      <c r="C81" s="20">
        <v>66000</v>
      </c>
      <c r="D81" s="21" t="s">
        <v>76</v>
      </c>
      <c r="E81" s="21">
        <v>3</v>
      </c>
      <c r="F81" s="21" t="s">
        <v>78</v>
      </c>
      <c r="G81" s="21"/>
    </row>
    <row r="82" spans="1:7" s="11" customFormat="1" ht="22.95" customHeight="1" x14ac:dyDescent="0.4">
      <c r="A82" s="18">
        <v>43677</v>
      </c>
      <c r="B82" s="19" t="s">
        <v>59</v>
      </c>
      <c r="C82" s="20">
        <v>115000</v>
      </c>
      <c r="D82" s="21" t="s">
        <v>76</v>
      </c>
      <c r="E82" s="21" t="s">
        <v>77</v>
      </c>
      <c r="F82" s="21" t="s">
        <v>78</v>
      </c>
      <c r="G82" s="21"/>
    </row>
    <row r="83" spans="1:7" s="11" customFormat="1" ht="22.95" customHeight="1" x14ac:dyDescent="0.4">
      <c r="A83" s="18">
        <v>43677</v>
      </c>
      <c r="B83" s="19" t="s">
        <v>61</v>
      </c>
      <c r="C83" s="20">
        <v>21000</v>
      </c>
      <c r="D83" s="21" t="s">
        <v>76</v>
      </c>
      <c r="E83" s="21">
        <v>4</v>
      </c>
      <c r="F83" s="21" t="s">
        <v>78</v>
      </c>
      <c r="G83" s="21"/>
    </row>
    <row r="84" spans="1:7" s="11" customFormat="1" ht="22.95" customHeight="1" x14ac:dyDescent="0.4">
      <c r="A84" s="22">
        <v>43677</v>
      </c>
      <c r="B84" s="23" t="s">
        <v>59</v>
      </c>
      <c r="C84" s="24">
        <v>210000</v>
      </c>
      <c r="D84" s="25" t="s">
        <v>76</v>
      </c>
      <c r="E84" s="25" t="s">
        <v>77</v>
      </c>
      <c r="F84" s="25" t="s">
        <v>78</v>
      </c>
      <c r="G84" s="25"/>
    </row>
    <row r="85" spans="1:7" ht="21.6" customHeight="1" x14ac:dyDescent="0.4">
      <c r="A85" s="26"/>
      <c r="B85" s="27"/>
      <c r="C85" s="28"/>
      <c r="D85" s="29"/>
      <c r="E85" s="29"/>
      <c r="F85" s="30"/>
      <c r="G85" s="31"/>
    </row>
    <row r="86" spans="1:7" ht="33" customHeight="1" x14ac:dyDescent="0.4">
      <c r="A86" s="32" t="s">
        <v>79</v>
      </c>
      <c r="B86" s="33" t="s">
        <v>80</v>
      </c>
      <c r="C86" s="34" t="s">
        <v>81</v>
      </c>
      <c r="D86" s="34" t="s">
        <v>82</v>
      </c>
      <c r="E86" s="34" t="s">
        <v>74</v>
      </c>
      <c r="F86" s="35" t="s">
        <v>76</v>
      </c>
      <c r="G86" s="36"/>
    </row>
    <row r="87" spans="1:7" ht="33" customHeight="1" x14ac:dyDescent="0.4">
      <c r="A87" s="37" t="s">
        <v>72</v>
      </c>
      <c r="B87" s="38" t="e">
        <f>B88+B89</f>
        <v>#REF!</v>
      </c>
      <c r="C87" s="39">
        <f>SUM(C88:C89)</f>
        <v>80</v>
      </c>
      <c r="D87" s="39">
        <f>SUM(D88:D89)</f>
        <v>3</v>
      </c>
      <c r="E87" s="39">
        <f>SUM(E88:E89)</f>
        <v>48</v>
      </c>
      <c r="F87" s="40">
        <f>SUM(F88:G89)</f>
        <v>29</v>
      </c>
      <c r="G87" s="41"/>
    </row>
    <row r="88" spans="1:7" ht="33" customHeight="1" x14ac:dyDescent="0.4">
      <c r="A88" s="42" t="s">
        <v>75</v>
      </c>
      <c r="B88" s="43">
        <f>C4</f>
        <v>5144000</v>
      </c>
      <c r="C88" s="44">
        <f>D88+E88+F88</f>
        <v>44</v>
      </c>
      <c r="D88" s="44">
        <v>3</v>
      </c>
      <c r="E88" s="44">
        <v>37</v>
      </c>
      <c r="F88" s="45">
        <v>4</v>
      </c>
      <c r="G88" s="46"/>
    </row>
    <row r="89" spans="1:7" ht="33" customHeight="1" x14ac:dyDescent="0.4">
      <c r="A89" s="47" t="s">
        <v>78</v>
      </c>
      <c r="B89" s="48" t="e">
        <f>#REF!</f>
        <v>#REF!</v>
      </c>
      <c r="C89" s="49">
        <f>SUBTOTAL(9,D89:G89)</f>
        <v>36</v>
      </c>
      <c r="D89" s="49"/>
      <c r="E89" s="49">
        <v>11</v>
      </c>
      <c r="F89" s="50">
        <v>25</v>
      </c>
      <c r="G89" s="51"/>
    </row>
  </sheetData>
  <mergeCells count="6">
    <mergeCell ref="A1:G1"/>
    <mergeCell ref="F2:G2"/>
    <mergeCell ref="F86:G86"/>
    <mergeCell ref="F87:G87"/>
    <mergeCell ref="F88:G88"/>
    <mergeCell ref="F89:G8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군수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2019-08-11T02:28:05Z</dcterms:modified>
</cp:coreProperties>
</file>