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품목별 물가동향(보고용,월별)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<sst xmlns="http://schemas.openxmlformats.org/spreadsheetml/2006/main" count="156" uniqueCount="138">
  <si>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</si>
  <si>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</si>
  <si>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</si>
  <si>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</si>
  <si>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</si>
  <si>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</si>
  <si>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</si>
  <si>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</si>
  <si>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</si>
  <si>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</si>
  <si>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</si>
  <si>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</si>
  <si>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</si>
  <si>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</si>
  <si>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</si>
  <si>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</si>
  <si>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</si>
  <si>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</si>
  <si>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</si>
  <si>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</si>
  <si>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</si>
  <si>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</si>
  <si>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</si>
  <si>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</si>
  <si>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</si>
  <si>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</si>
  <si>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</si>
  <si>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</si>
  <si>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</si>
  <si>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</si>
  <si>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</si>
  <si>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</si>
  <si>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</si>
  <si>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</si>
  <si>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</si>
  <si>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</si>
  <si>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</si>
  <si>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</si>
  <si>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</si>
  <si>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</si>
  <si>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</si>
  <si>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</si>
  <si>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</si>
  <si>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</si>
  <si>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</si>
  <si>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</si>
  <si>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</si>
  <si>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</si>
  <si>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</si>
  <si>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</si>
  <si>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</si>
  <si>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</si>
  <si>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</si>
  <si>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</si>
  <si>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</si>
  <si>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</si>
  <si>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</si>
  <si>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</si>
  <si>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</si>
  <si>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</si>
  <si>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</si>
  <si>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</si>
  <si>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</si>
  <si>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</si>
  <si>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</si>
  <si>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</si>
  <si>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</si>
  <si>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</si>
  <si>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</si>
  <si>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</si>
  <si>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</si>
  <si>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</si>
  <si>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</si>
  <si>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</si>
  <si>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</si>
  <si>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</si>
  <si>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</si>
  <si>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</si>
  <si>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</si>
  <si>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</si>
  <si>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</si>
  <si>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</si>
  <si>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</si>
  <si>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</si>
  <si>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</si>
  <si>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</si>
  <si>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</si>
  <si>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</si>
  <si>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</si>
  <si>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</si>
  <si>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</si>
  <si>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</si>
  <si>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</si>
  <si>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</si>
  <si>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</si>
  <si>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</si>
  <si>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</si>
  <si>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</si>
  <si>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</si>
  <si>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</si>
  <si>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</si>
  <si>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</si>
  <si>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</si>
  <si>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</si>
  <si>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</si>
  <si>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</si>
  <si>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</si>
  <si>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</si>
  <si>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</si>
  <si>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</si>
  <si>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</si>
  <si>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</si>
  <si>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</si>
  <si>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</si>
  <si>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</si>
  <si>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</si>
  <si>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</si>
  <si>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</si>
  <si>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</si>
  <si>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</si>
  <si>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</si>
  <si>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</si>
  <si>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</si>
  <si>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</si>
  <si>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</si>
  <si>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</si>
  <si>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</si>
  <si>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</si>
  <si>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</si>
  <si>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</si>
  <si>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</si>
  <si>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</si>
  <si>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</si>
  <si>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</si>
  <si>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</si>
  <si>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</si>
  <si>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</si>
  <si>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2021년 2월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</si>
</sst>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5" sqref="C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customHeight="1" x14ac:dyDescent="0.15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"/>
      <c r="K2" s="4"/>
      <c r="L2" s="4"/>
    </row>
    <row r="3" spans="1:13" s="5" customFormat="1" ht="20.100000000000001" customHeight="1" x14ac:dyDescent="0.15">
      <c r="A3" s="40" t="s">
        <v>19</v>
      </c>
      <c r="B3" s="40" t="s">
        <v>20</v>
      </c>
      <c r="C3" s="40" t="s">
        <v>32</v>
      </c>
      <c r="D3" s="40" t="s">
        <v>33</v>
      </c>
      <c r="E3" s="40" t="s">
        <v>110</v>
      </c>
      <c r="F3" s="40" t="s">
        <v>111</v>
      </c>
      <c r="G3" s="40" t="s">
        <v>113</v>
      </c>
      <c r="H3" s="40"/>
      <c r="I3" s="40"/>
      <c r="J3" s="40" t="s">
        <v>109</v>
      </c>
      <c r="K3" s="40"/>
      <c r="L3" s="40"/>
      <c r="M3" s="40" t="s">
        <v>112</v>
      </c>
    </row>
    <row r="4" spans="1:13" s="5" customFormat="1" ht="21" x14ac:dyDescent="0.15">
      <c r="A4" s="40"/>
      <c r="B4" s="40"/>
      <c r="C4" s="40"/>
      <c r="D4" s="40"/>
      <c r="E4" s="40"/>
      <c r="F4" s="40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0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60750</v>
      </c>
      <c r="G5" s="14">
        <v>60000</v>
      </c>
      <c r="H5" s="14">
        <v>60000</v>
      </c>
      <c r="I5" s="15">
        <f>H5-G5</f>
        <v>0</v>
      </c>
      <c r="J5" s="14">
        <v>61500</v>
      </c>
      <c r="K5" s="14">
        <v>61500</v>
      </c>
      <c r="L5" s="15">
        <f>K5-J5</f>
        <v>0</v>
      </c>
      <c r="M5" s="16">
        <f>(F5-E5)/E5*100</f>
        <v>8.4821428571428577</v>
      </c>
    </row>
    <row r="6" spans="1:13" s="5" customFormat="1" ht="20.100000000000001" customHeight="1" x14ac:dyDescent="0.15">
      <c r="A6" s="9">
        <v>2</v>
      </c>
      <c r="B6" s="39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39"/>
      <c r="C7" s="10" t="s">
        <v>40</v>
      </c>
      <c r="D7" s="10" t="s">
        <v>43</v>
      </c>
      <c r="E7" s="13">
        <v>26625</v>
      </c>
      <c r="F7" s="13">
        <f t="shared" si="0"/>
        <v>24850</v>
      </c>
      <c r="G7" s="14">
        <v>24500</v>
      </c>
      <c r="H7" s="14">
        <v>24500</v>
      </c>
      <c r="I7" s="15">
        <f t="shared" si="1"/>
        <v>0</v>
      </c>
      <c r="J7" s="14">
        <v>25200</v>
      </c>
      <c r="K7" s="14">
        <v>25200</v>
      </c>
      <c r="L7" s="15">
        <f t="shared" si="2"/>
        <v>0</v>
      </c>
      <c r="M7" s="16">
        <f t="shared" si="3"/>
        <v>-6.666666666666667</v>
      </c>
    </row>
    <row r="8" spans="1:13" s="5" customFormat="1" ht="20.100000000000001" customHeight="1" x14ac:dyDescent="0.15">
      <c r="A8" s="9">
        <v>4</v>
      </c>
      <c r="B8" s="39"/>
      <c r="C8" s="10" t="s">
        <v>17</v>
      </c>
      <c r="D8" s="10" t="s">
        <v>44</v>
      </c>
      <c r="E8" s="13">
        <v>13625</v>
      </c>
      <c r="F8" s="13">
        <f t="shared" si="0"/>
        <v>11450</v>
      </c>
      <c r="G8" s="14">
        <v>12400</v>
      </c>
      <c r="H8" s="14">
        <v>12400</v>
      </c>
      <c r="I8" s="15">
        <f t="shared" si="1"/>
        <v>0</v>
      </c>
      <c r="J8" s="14">
        <v>10500</v>
      </c>
      <c r="K8" s="14">
        <v>10500</v>
      </c>
      <c r="L8" s="15">
        <f t="shared" si="2"/>
        <v>0</v>
      </c>
      <c r="M8" s="16">
        <f t="shared" si="3"/>
        <v>-15.963302752293579</v>
      </c>
    </row>
    <row r="9" spans="1:13" s="5" customFormat="1" ht="20.100000000000001" customHeight="1" x14ac:dyDescent="0.15">
      <c r="A9" s="9">
        <v>5</v>
      </c>
      <c r="B9" s="39"/>
      <c r="C9" s="10" t="s">
        <v>115</v>
      </c>
      <c r="D9" s="10" t="s">
        <v>45</v>
      </c>
      <c r="E9" s="13">
        <v>6125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6.1224489795918364</v>
      </c>
    </row>
    <row r="10" spans="1:13" s="5" customFormat="1" ht="20.100000000000001" customHeight="1" x14ac:dyDescent="0.15">
      <c r="A10" s="9">
        <v>6</v>
      </c>
      <c r="B10" s="39"/>
      <c r="C10" s="10" t="s">
        <v>48</v>
      </c>
      <c r="D10" s="10" t="s">
        <v>46</v>
      </c>
      <c r="E10" s="13">
        <v>3375</v>
      </c>
      <c r="F10" s="13">
        <f t="shared" si="0"/>
        <v>3950</v>
      </c>
      <c r="G10" s="14">
        <v>4000</v>
      </c>
      <c r="H10" s="14">
        <v>4000</v>
      </c>
      <c r="I10" s="15">
        <f t="shared" si="1"/>
        <v>0</v>
      </c>
      <c r="J10" s="14">
        <v>3900</v>
      </c>
      <c r="K10" s="14">
        <v>3900</v>
      </c>
      <c r="L10" s="15">
        <f t="shared" si="2"/>
        <v>0</v>
      </c>
      <c r="M10" s="16">
        <f t="shared" si="3"/>
        <v>17.037037037037038</v>
      </c>
    </row>
    <row r="11" spans="1:13" s="5" customFormat="1" ht="20.100000000000001" customHeight="1" x14ac:dyDescent="0.15">
      <c r="A11" s="9">
        <v>7</v>
      </c>
      <c r="B11" s="39"/>
      <c r="C11" s="10" t="s">
        <v>41</v>
      </c>
      <c r="D11" s="10" t="s">
        <v>45</v>
      </c>
      <c r="E11" s="13">
        <v>4750</v>
      </c>
      <c r="F11" s="13">
        <f t="shared" si="0"/>
        <v>5500</v>
      </c>
      <c r="G11" s="14">
        <v>6000</v>
      </c>
      <c r="H11" s="14">
        <v>6000</v>
      </c>
      <c r="I11" s="15">
        <f t="shared" si="1"/>
        <v>0</v>
      </c>
      <c r="J11" s="14">
        <v>5000</v>
      </c>
      <c r="K11" s="14">
        <v>5000</v>
      </c>
      <c r="L11" s="15">
        <f t="shared" si="2"/>
        <v>0</v>
      </c>
      <c r="M11" s="16">
        <f t="shared" si="3"/>
        <v>15.789473684210526</v>
      </c>
    </row>
    <row r="12" spans="1:13" s="5" customFormat="1" ht="20.100000000000001" customHeight="1" x14ac:dyDescent="0.15">
      <c r="A12" s="9">
        <v>8</v>
      </c>
      <c r="B12" s="39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1795</v>
      </c>
      <c r="G12" s="14">
        <v>2000</v>
      </c>
      <c r="H12" s="14">
        <v>2000</v>
      </c>
      <c r="I12" s="15">
        <f t="shared" si="1"/>
        <v>0</v>
      </c>
      <c r="J12" s="14">
        <v>1590</v>
      </c>
      <c r="K12" s="14">
        <v>1590</v>
      </c>
      <c r="L12" s="15">
        <f t="shared" si="2"/>
        <v>0</v>
      </c>
      <c r="M12" s="16">
        <f t="shared" si="3"/>
        <v>-56.219512195121958</v>
      </c>
    </row>
    <row r="13" spans="1:13" s="5" customFormat="1" ht="20.100000000000001" customHeight="1" x14ac:dyDescent="0.15">
      <c r="A13" s="9">
        <v>9</v>
      </c>
      <c r="B13" s="39"/>
      <c r="C13" s="10" t="s">
        <v>24</v>
      </c>
      <c r="D13" s="10" t="s">
        <v>50</v>
      </c>
      <c r="E13" s="13">
        <v>10875</v>
      </c>
      <c r="F13" s="13">
        <f t="shared" si="0"/>
        <v>3445</v>
      </c>
      <c r="G13" s="14">
        <v>3000</v>
      </c>
      <c r="H13" s="14">
        <v>3000</v>
      </c>
      <c r="I13" s="15">
        <f t="shared" si="1"/>
        <v>0</v>
      </c>
      <c r="J13" s="14">
        <v>2880</v>
      </c>
      <c r="K13" s="14">
        <v>4900</v>
      </c>
      <c r="L13" s="15">
        <f t="shared" si="2"/>
        <v>2020</v>
      </c>
      <c r="M13" s="16">
        <f t="shared" si="3"/>
        <v>-68.321839080459768</v>
      </c>
    </row>
    <row r="14" spans="1:13" s="5" customFormat="1" ht="20.100000000000001" customHeight="1" x14ac:dyDescent="0.15">
      <c r="A14" s="9">
        <v>10</v>
      </c>
      <c r="B14" s="39"/>
      <c r="C14" s="10" t="s">
        <v>25</v>
      </c>
      <c r="D14" s="10" t="s">
        <v>51</v>
      </c>
      <c r="E14" s="13">
        <v>3050</v>
      </c>
      <c r="F14" s="13">
        <f>(G14+H14+J14+K14)/4</f>
        <v>4272.5</v>
      </c>
      <c r="G14" s="14">
        <v>3000</v>
      </c>
      <c r="H14" s="14">
        <v>3000</v>
      </c>
      <c r="I14" s="15">
        <f t="shared" si="1"/>
        <v>0</v>
      </c>
      <c r="J14" s="14">
        <v>5290</v>
      </c>
      <c r="K14" s="14">
        <v>5800</v>
      </c>
      <c r="L14" s="15">
        <f t="shared" si="2"/>
        <v>510</v>
      </c>
      <c r="M14" s="16">
        <f t="shared" si="3"/>
        <v>40.081967213114758</v>
      </c>
    </row>
    <row r="15" spans="1:13" s="5" customFormat="1" ht="20.100000000000001" customHeight="1" x14ac:dyDescent="0.15">
      <c r="A15" s="9">
        <v>11</v>
      </c>
      <c r="B15" s="34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52500</v>
      </c>
      <c r="G15" s="14">
        <v>55000</v>
      </c>
      <c r="H15" s="14">
        <v>55000</v>
      </c>
      <c r="I15" s="15">
        <f t="shared" si="1"/>
        <v>0</v>
      </c>
      <c r="J15" s="14">
        <v>50000</v>
      </c>
      <c r="K15" s="14">
        <v>50000</v>
      </c>
      <c r="L15" s="15">
        <f t="shared" si="2"/>
        <v>0</v>
      </c>
      <c r="M15" s="16">
        <f t="shared" si="3"/>
        <v>16.022099447513813</v>
      </c>
    </row>
    <row r="16" spans="1:13" s="5" customFormat="1" ht="20.100000000000001" customHeight="1" x14ac:dyDescent="0.15">
      <c r="A16" s="9">
        <v>12</v>
      </c>
      <c r="B16" s="35"/>
      <c r="C16" s="10" t="s">
        <v>52</v>
      </c>
      <c r="D16" s="10" t="s">
        <v>127</v>
      </c>
      <c r="E16" s="13">
        <v>158250</v>
      </c>
      <c r="F16" s="13">
        <f t="shared" si="0"/>
        <v>57500</v>
      </c>
      <c r="G16" s="14">
        <v>60000</v>
      </c>
      <c r="H16" s="14">
        <v>60000</v>
      </c>
      <c r="I16" s="15">
        <f t="shared" si="1"/>
        <v>0</v>
      </c>
      <c r="J16" s="14">
        <v>55000</v>
      </c>
      <c r="K16" s="14">
        <v>55000</v>
      </c>
      <c r="L16" s="15">
        <f t="shared" si="2"/>
        <v>0</v>
      </c>
      <c r="M16" s="16">
        <f t="shared" si="3"/>
        <v>-63.665086887835699</v>
      </c>
    </row>
    <row r="17" spans="1:13" s="5" customFormat="1" ht="20.100000000000001" customHeight="1" x14ac:dyDescent="0.15">
      <c r="A17" s="9">
        <v>13</v>
      </c>
      <c r="B17" s="35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5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5"/>
      <c r="C19" s="10" t="s">
        <v>21</v>
      </c>
      <c r="D19" s="17" t="s">
        <v>80</v>
      </c>
      <c r="E19" s="13">
        <v>6037.5</v>
      </c>
      <c r="F19" s="13">
        <f t="shared" si="0"/>
        <v>5637.5</v>
      </c>
      <c r="G19" s="14">
        <v>7200</v>
      </c>
      <c r="H19" s="14">
        <v>7200</v>
      </c>
      <c r="I19" s="15">
        <f t="shared" si="1"/>
        <v>0</v>
      </c>
      <c r="J19" s="14">
        <v>3850</v>
      </c>
      <c r="K19" s="14">
        <v>4300</v>
      </c>
      <c r="L19" s="15">
        <f t="shared" si="2"/>
        <v>450</v>
      </c>
      <c r="M19" s="16">
        <f t="shared" si="3"/>
        <v>-6.625258799171843</v>
      </c>
    </row>
    <row r="20" spans="1:13" s="5" customFormat="1" ht="20.100000000000001" customHeight="1" x14ac:dyDescent="0.15">
      <c r="A20" s="9">
        <v>16</v>
      </c>
      <c r="B20" s="35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5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5"/>
      <c r="C22" s="10" t="s">
        <v>23</v>
      </c>
      <c r="D22" s="10" t="s">
        <v>83</v>
      </c>
      <c r="E22" s="13">
        <v>7725</v>
      </c>
      <c r="F22" s="13">
        <f t="shared" si="0"/>
        <v>8250</v>
      </c>
      <c r="G22" s="14">
        <v>8800</v>
      </c>
      <c r="H22" s="14">
        <v>8800</v>
      </c>
      <c r="I22" s="15">
        <f t="shared" si="1"/>
        <v>0</v>
      </c>
      <c r="J22" s="14">
        <v>7700</v>
      </c>
      <c r="K22" s="14">
        <v>7700</v>
      </c>
      <c r="L22" s="15">
        <f t="shared" si="2"/>
        <v>0</v>
      </c>
      <c r="M22" s="16">
        <f t="shared" si="3"/>
        <v>6.7961165048543686</v>
      </c>
    </row>
    <row r="23" spans="1:13" s="5" customFormat="1" ht="20.100000000000001" customHeight="1" x14ac:dyDescent="0.15">
      <c r="A23" s="9">
        <v>19</v>
      </c>
      <c r="B23" s="35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5"/>
      <c r="C24" s="10" t="s">
        <v>29</v>
      </c>
      <c r="D24" s="10" t="s">
        <v>85</v>
      </c>
      <c r="E24" s="13">
        <v>18000</v>
      </c>
      <c r="F24" s="13">
        <f t="shared" si="0"/>
        <v>18250</v>
      </c>
      <c r="G24" s="14">
        <v>23000</v>
      </c>
      <c r="H24" s="14">
        <v>23000</v>
      </c>
      <c r="I24" s="15">
        <f t="shared" si="1"/>
        <v>0</v>
      </c>
      <c r="J24" s="14">
        <v>13500</v>
      </c>
      <c r="K24" s="14">
        <v>13500</v>
      </c>
      <c r="L24" s="15">
        <f t="shared" si="2"/>
        <v>0</v>
      </c>
      <c r="M24" s="16">
        <f t="shared" si="3"/>
        <v>1.3888888888888888</v>
      </c>
    </row>
    <row r="25" spans="1:13" s="5" customFormat="1" ht="20.100000000000001" customHeight="1" x14ac:dyDescent="0.15">
      <c r="A25" s="9">
        <v>21</v>
      </c>
      <c r="B25" s="35"/>
      <c r="C25" s="10" t="s">
        <v>55</v>
      </c>
      <c r="D25" s="17" t="s">
        <v>86</v>
      </c>
      <c r="E25" s="13">
        <v>6200</v>
      </c>
      <c r="F25" s="13">
        <f t="shared" si="0"/>
        <v>6475</v>
      </c>
      <c r="G25" s="14">
        <v>6500</v>
      </c>
      <c r="H25" s="14">
        <v>6500</v>
      </c>
      <c r="I25" s="15">
        <f t="shared" si="1"/>
        <v>0</v>
      </c>
      <c r="J25" s="14">
        <v>5900</v>
      </c>
      <c r="K25" s="14">
        <v>7000</v>
      </c>
      <c r="L25" s="15">
        <f t="shared" si="2"/>
        <v>1100</v>
      </c>
      <c r="M25" s="16">
        <f t="shared" si="3"/>
        <v>4.435483870967742</v>
      </c>
    </row>
    <row r="26" spans="1:13" s="5" customFormat="1" ht="20.100000000000001" customHeight="1" x14ac:dyDescent="0.15">
      <c r="A26" s="9">
        <v>22</v>
      </c>
      <c r="B26" s="36"/>
      <c r="C26" s="10" t="s">
        <v>56</v>
      </c>
      <c r="D26" s="17" t="s">
        <v>87</v>
      </c>
      <c r="E26" s="13">
        <v>7650</v>
      </c>
      <c r="F26" s="13">
        <f t="shared" si="0"/>
        <v>7850</v>
      </c>
      <c r="G26" s="14">
        <v>8800</v>
      </c>
      <c r="H26" s="14">
        <v>8800</v>
      </c>
      <c r="I26" s="15">
        <f t="shared" si="1"/>
        <v>0</v>
      </c>
      <c r="J26" s="14">
        <v>6900</v>
      </c>
      <c r="K26" s="14">
        <v>6900</v>
      </c>
      <c r="L26" s="15">
        <f t="shared" si="2"/>
        <v>0</v>
      </c>
      <c r="M26" s="16">
        <f t="shared" si="3"/>
        <v>2.6143790849673203</v>
      </c>
    </row>
    <row r="27" spans="1:13" s="5" customFormat="1" ht="20.25" customHeight="1" x14ac:dyDescent="0.15">
      <c r="A27" s="9">
        <v>23</v>
      </c>
      <c r="B27" s="37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7250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8000</v>
      </c>
      <c r="L27" s="15">
        <f t="shared" si="2"/>
        <v>1000</v>
      </c>
      <c r="M27" s="16">
        <f t="shared" si="3"/>
        <v>-3.3333333333333335</v>
      </c>
    </row>
    <row r="28" spans="1:13" s="5" customFormat="1" ht="20.100000000000001" customHeight="1" x14ac:dyDescent="0.15">
      <c r="A28" s="9">
        <v>24</v>
      </c>
      <c r="B28" s="38"/>
      <c r="C28" s="10" t="s">
        <v>59</v>
      </c>
      <c r="D28" s="10" t="s">
        <v>4</v>
      </c>
      <c r="E28" s="13">
        <v>5500</v>
      </c>
      <c r="F28" s="13">
        <f t="shared" si="0"/>
        <v>5500</v>
      </c>
      <c r="G28" s="14">
        <v>5000</v>
      </c>
      <c r="H28" s="14">
        <v>5000</v>
      </c>
      <c r="I28" s="15">
        <f t="shared" si="1"/>
        <v>0</v>
      </c>
      <c r="J28" s="14">
        <v>7000</v>
      </c>
      <c r="K28" s="14">
        <v>5000</v>
      </c>
      <c r="L28" s="15">
        <f t="shared" si="2"/>
        <v>-2000</v>
      </c>
      <c r="M28" s="16">
        <f t="shared" si="3"/>
        <v>0</v>
      </c>
    </row>
    <row r="29" spans="1:13" s="5" customFormat="1" ht="20.100000000000001" customHeight="1" x14ac:dyDescent="0.15">
      <c r="A29" s="9">
        <v>25</v>
      </c>
      <c r="B29" s="38"/>
      <c r="C29" s="10" t="s">
        <v>60</v>
      </c>
      <c r="D29" s="10" t="s">
        <v>4</v>
      </c>
      <c r="E29" s="13">
        <v>5500</v>
      </c>
      <c r="F29" s="13">
        <f t="shared" si="0"/>
        <v>6250</v>
      </c>
      <c r="G29" s="14">
        <v>5000</v>
      </c>
      <c r="H29" s="14">
        <v>5000</v>
      </c>
      <c r="I29" s="15">
        <f t="shared" si="1"/>
        <v>0</v>
      </c>
      <c r="J29" s="14">
        <v>7000</v>
      </c>
      <c r="K29" s="14">
        <v>8000</v>
      </c>
      <c r="L29" s="15">
        <f t="shared" si="2"/>
        <v>1000</v>
      </c>
      <c r="M29" s="16">
        <f t="shared" si="3"/>
        <v>13.636363636363635</v>
      </c>
    </row>
    <row r="30" spans="1:13" s="5" customFormat="1" ht="20.100000000000001" customHeight="1" x14ac:dyDescent="0.15">
      <c r="A30" s="9">
        <v>26</v>
      </c>
      <c r="B30" s="38"/>
      <c r="C30" s="10" t="s">
        <v>3</v>
      </c>
      <c r="D30" s="10" t="s">
        <v>1</v>
      </c>
      <c r="E30" s="13">
        <v>7500</v>
      </c>
      <c r="F30" s="13">
        <f t="shared" si="0"/>
        <v>8500</v>
      </c>
      <c r="G30" s="14">
        <v>6000</v>
      </c>
      <c r="H30" s="14">
        <v>6000</v>
      </c>
      <c r="I30" s="15">
        <f t="shared" si="1"/>
        <v>0</v>
      </c>
      <c r="J30" s="14">
        <v>10000</v>
      </c>
      <c r="K30" s="14">
        <v>12000</v>
      </c>
      <c r="L30" s="15">
        <f t="shared" si="2"/>
        <v>2000</v>
      </c>
      <c r="M30" s="16">
        <f t="shared" si="3"/>
        <v>13.333333333333334</v>
      </c>
    </row>
    <row r="31" spans="1:13" s="5" customFormat="1" ht="20.100000000000001" customHeight="1" x14ac:dyDescent="0.15">
      <c r="A31" s="9">
        <v>27</v>
      </c>
      <c r="B31" s="38"/>
      <c r="C31" s="10" t="s">
        <v>61</v>
      </c>
      <c r="D31" s="10" t="s">
        <v>1</v>
      </c>
      <c r="E31" s="13">
        <v>11500</v>
      </c>
      <c r="F31" s="13">
        <f t="shared" si="0"/>
        <v>12500</v>
      </c>
      <c r="G31" s="14">
        <v>13000</v>
      </c>
      <c r="H31" s="14">
        <v>13000</v>
      </c>
      <c r="I31" s="15">
        <f t="shared" si="1"/>
        <v>0</v>
      </c>
      <c r="J31" s="14">
        <v>12000</v>
      </c>
      <c r="K31" s="14">
        <v>12000</v>
      </c>
      <c r="L31" s="15">
        <f t="shared" si="2"/>
        <v>0</v>
      </c>
      <c r="M31" s="16">
        <f t="shared" si="3"/>
        <v>8.695652173913043</v>
      </c>
    </row>
    <row r="32" spans="1:13" s="5" customFormat="1" ht="20.100000000000001" customHeight="1" x14ac:dyDescent="0.15">
      <c r="A32" s="9">
        <v>28</v>
      </c>
      <c r="B32" s="38"/>
      <c r="C32" s="10" t="s">
        <v>62</v>
      </c>
      <c r="D32" s="10" t="s">
        <v>1</v>
      </c>
      <c r="E32" s="13">
        <v>5500</v>
      </c>
      <c r="F32" s="13">
        <f t="shared" si="0"/>
        <v>5750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6000</v>
      </c>
      <c r="L32" s="15">
        <f t="shared" si="2"/>
        <v>-1000</v>
      </c>
      <c r="M32" s="16">
        <f t="shared" si="3"/>
        <v>4.5454545454545459</v>
      </c>
    </row>
    <row r="33" spans="1:13" s="5" customFormat="1" ht="20.100000000000001" customHeight="1" x14ac:dyDescent="0.15">
      <c r="A33" s="9">
        <v>29</v>
      </c>
      <c r="B33" s="38"/>
      <c r="C33" s="10" t="s">
        <v>63</v>
      </c>
      <c r="D33" s="10" t="s">
        <v>1</v>
      </c>
      <c r="E33" s="13">
        <v>5500</v>
      </c>
      <c r="F33" s="13">
        <f t="shared" si="0"/>
        <v>5500</v>
      </c>
      <c r="G33" s="14">
        <v>5000</v>
      </c>
      <c r="H33" s="14">
        <v>5000</v>
      </c>
      <c r="I33" s="15">
        <f t="shared" si="1"/>
        <v>0</v>
      </c>
      <c r="J33" s="14">
        <v>6000</v>
      </c>
      <c r="K33" s="14">
        <v>6000</v>
      </c>
      <c r="L33" s="15">
        <f t="shared" si="2"/>
        <v>0</v>
      </c>
      <c r="M33" s="16">
        <f t="shared" si="3"/>
        <v>0</v>
      </c>
    </row>
    <row r="34" spans="1:13" s="5" customFormat="1" ht="20.100000000000001" customHeight="1" x14ac:dyDescent="0.15">
      <c r="A34" s="9">
        <v>30</v>
      </c>
      <c r="B34" s="38"/>
      <c r="C34" s="10" t="s">
        <v>116</v>
      </c>
      <c r="D34" s="10" t="s">
        <v>4</v>
      </c>
      <c r="E34" s="13">
        <v>10500</v>
      </c>
      <c r="F34" s="13">
        <f t="shared" si="0"/>
        <v>10500</v>
      </c>
      <c r="G34" s="14">
        <v>10000</v>
      </c>
      <c r="H34" s="14">
        <v>10000</v>
      </c>
      <c r="I34" s="15">
        <f t="shared" si="1"/>
        <v>0</v>
      </c>
      <c r="J34" s="14">
        <v>12000</v>
      </c>
      <c r="K34" s="14">
        <v>10000</v>
      </c>
      <c r="L34" s="15">
        <f t="shared" si="2"/>
        <v>-2000</v>
      </c>
      <c r="M34" s="16">
        <f t="shared" si="3"/>
        <v>0</v>
      </c>
    </row>
    <row r="35" spans="1:13" s="5" customFormat="1" ht="20.100000000000001" customHeight="1" x14ac:dyDescent="0.15">
      <c r="A35" s="9">
        <v>31</v>
      </c>
      <c r="B35" s="38"/>
      <c r="C35" s="10" t="s">
        <v>117</v>
      </c>
      <c r="D35" s="10" t="s">
        <v>4</v>
      </c>
      <c r="E35" s="13">
        <v>24000</v>
      </c>
      <c r="F35" s="13">
        <f t="shared" si="0"/>
        <v>20500</v>
      </c>
      <c r="G35" s="14">
        <v>20000</v>
      </c>
      <c r="H35" s="14">
        <v>20000</v>
      </c>
      <c r="I35" s="15">
        <f t="shared" si="1"/>
        <v>0</v>
      </c>
      <c r="J35" s="14">
        <v>28000</v>
      </c>
      <c r="K35" s="14">
        <v>14000</v>
      </c>
      <c r="L35" s="15">
        <f t="shared" si="2"/>
        <v>-14000</v>
      </c>
      <c r="M35" s="16">
        <f t="shared" si="3"/>
        <v>-14.583333333333334</v>
      </c>
    </row>
    <row r="36" spans="1:13" s="5" customFormat="1" ht="20.100000000000001" customHeight="1" x14ac:dyDescent="0.15">
      <c r="A36" s="9">
        <v>32</v>
      </c>
      <c r="B36" s="38"/>
      <c r="C36" s="10" t="s">
        <v>118</v>
      </c>
      <c r="D36" s="10" t="s">
        <v>88</v>
      </c>
      <c r="E36" s="13">
        <v>6750</v>
      </c>
      <c r="F36" s="13">
        <f t="shared" si="0"/>
        <v>6350</v>
      </c>
      <c r="G36" s="14">
        <v>6500</v>
      </c>
      <c r="H36" s="14">
        <v>6500</v>
      </c>
      <c r="I36" s="15">
        <f t="shared" si="1"/>
        <v>0</v>
      </c>
      <c r="J36" s="14">
        <v>6900</v>
      </c>
      <c r="K36" s="14">
        <v>5500</v>
      </c>
      <c r="L36" s="15">
        <f t="shared" si="2"/>
        <v>-1400</v>
      </c>
      <c r="M36" s="16">
        <f t="shared" si="3"/>
        <v>-5.9259259259259265</v>
      </c>
    </row>
    <row r="37" spans="1:13" s="5" customFormat="1" ht="20.100000000000001" customHeight="1" x14ac:dyDescent="0.15">
      <c r="A37" s="9">
        <v>33</v>
      </c>
      <c r="B37" s="38"/>
      <c r="C37" s="10" t="s">
        <v>119</v>
      </c>
      <c r="D37" s="10" t="s">
        <v>88</v>
      </c>
      <c r="E37" s="13">
        <v>10000</v>
      </c>
      <c r="F37" s="13">
        <f t="shared" si="0"/>
        <v>10300</v>
      </c>
      <c r="G37" s="14">
        <v>11000</v>
      </c>
      <c r="H37" s="14">
        <v>11000</v>
      </c>
      <c r="I37" s="15">
        <f t="shared" si="1"/>
        <v>0</v>
      </c>
      <c r="J37" s="14">
        <v>9200</v>
      </c>
      <c r="K37" s="14">
        <v>10000</v>
      </c>
      <c r="L37" s="15">
        <f t="shared" si="2"/>
        <v>800</v>
      </c>
      <c r="M37" s="16">
        <f t="shared" si="3"/>
        <v>3</v>
      </c>
    </row>
    <row r="38" spans="1:13" s="5" customFormat="1" ht="20.100000000000001" customHeight="1" x14ac:dyDescent="0.15">
      <c r="A38" s="9">
        <v>34</v>
      </c>
      <c r="B38" s="38"/>
      <c r="C38" s="10" t="s">
        <v>5</v>
      </c>
      <c r="D38" s="10" t="s">
        <v>4</v>
      </c>
      <c r="E38" s="13">
        <v>5000</v>
      </c>
      <c r="F38" s="13">
        <f t="shared" si="0"/>
        <v>5500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5500</v>
      </c>
      <c r="L38" s="15">
        <f t="shared" si="2"/>
        <v>0</v>
      </c>
      <c r="M38" s="16">
        <f t="shared" si="3"/>
        <v>10</v>
      </c>
    </row>
    <row r="39" spans="1:13" s="5" customFormat="1" ht="20.100000000000001" customHeight="1" x14ac:dyDescent="0.15">
      <c r="A39" s="9">
        <v>35</v>
      </c>
      <c r="B39" s="38"/>
      <c r="C39" s="10" t="s">
        <v>66</v>
      </c>
      <c r="D39" s="10" t="s">
        <v>4</v>
      </c>
      <c r="E39" s="13">
        <v>5500</v>
      </c>
      <c r="F39" s="13">
        <f t="shared" si="0"/>
        <v>6000</v>
      </c>
      <c r="G39" s="14">
        <v>6000</v>
      </c>
      <c r="H39" s="14">
        <v>6000</v>
      </c>
      <c r="I39" s="15">
        <f t="shared" si="1"/>
        <v>0</v>
      </c>
      <c r="J39" s="14">
        <v>6000</v>
      </c>
      <c r="K39" s="14">
        <v>6000</v>
      </c>
      <c r="L39" s="15">
        <f t="shared" si="2"/>
        <v>0</v>
      </c>
      <c r="M39" s="16">
        <f t="shared" si="3"/>
        <v>9.0909090909090917</v>
      </c>
    </row>
    <row r="40" spans="1:13" s="5" customFormat="1" ht="20.100000000000001" customHeight="1" x14ac:dyDescent="0.15">
      <c r="A40" s="9">
        <v>36</v>
      </c>
      <c r="B40" s="38"/>
      <c r="C40" s="10" t="s">
        <v>6</v>
      </c>
      <c r="D40" s="10" t="s">
        <v>90</v>
      </c>
      <c r="E40" s="13">
        <v>20500</v>
      </c>
      <c r="F40" s="13">
        <f t="shared" si="0"/>
        <v>21500</v>
      </c>
      <c r="G40" s="14">
        <v>22000</v>
      </c>
      <c r="H40" s="14">
        <v>22000</v>
      </c>
      <c r="I40" s="15">
        <f t="shared" si="1"/>
        <v>0</v>
      </c>
      <c r="J40" s="14">
        <v>20000</v>
      </c>
      <c r="K40" s="14">
        <v>22000</v>
      </c>
      <c r="L40" s="15">
        <f t="shared" si="2"/>
        <v>2000</v>
      </c>
      <c r="M40" s="16">
        <f t="shared" si="3"/>
        <v>4.8780487804878048</v>
      </c>
    </row>
    <row r="41" spans="1:13" s="5" customFormat="1" ht="20.100000000000001" customHeight="1" x14ac:dyDescent="0.15">
      <c r="A41" s="9">
        <v>37</v>
      </c>
      <c r="B41" s="38"/>
      <c r="C41" s="10" t="s">
        <v>7</v>
      </c>
      <c r="D41" s="10" t="s">
        <v>4</v>
      </c>
      <c r="E41" s="13">
        <v>6000</v>
      </c>
      <c r="F41" s="13">
        <f t="shared" si="0"/>
        <v>6725</v>
      </c>
      <c r="G41" s="14">
        <v>6000</v>
      </c>
      <c r="H41" s="14">
        <v>6000</v>
      </c>
      <c r="I41" s="15">
        <f t="shared" si="1"/>
        <v>0</v>
      </c>
      <c r="J41" s="14">
        <v>7000</v>
      </c>
      <c r="K41" s="14">
        <v>7900</v>
      </c>
      <c r="L41" s="15">
        <f t="shared" si="2"/>
        <v>900</v>
      </c>
      <c r="M41" s="16">
        <f t="shared" si="3"/>
        <v>12.083333333333334</v>
      </c>
    </row>
    <row r="42" spans="1:13" s="5" customFormat="1" ht="20.100000000000001" customHeight="1" x14ac:dyDescent="0.15">
      <c r="A42" s="9">
        <v>38</v>
      </c>
      <c r="B42" s="38"/>
      <c r="C42" s="10" t="s">
        <v>64</v>
      </c>
      <c r="D42" s="10" t="s">
        <v>4</v>
      </c>
      <c r="E42" s="13">
        <v>9750</v>
      </c>
      <c r="F42" s="13">
        <f t="shared" si="0"/>
        <v>11000</v>
      </c>
      <c r="G42" s="14">
        <v>9500</v>
      </c>
      <c r="H42" s="14">
        <v>9500</v>
      </c>
      <c r="I42" s="15">
        <f t="shared" si="1"/>
        <v>0</v>
      </c>
      <c r="J42" s="14">
        <v>12000</v>
      </c>
      <c r="K42" s="14">
        <v>13000</v>
      </c>
      <c r="L42" s="15">
        <f t="shared" si="2"/>
        <v>1000</v>
      </c>
      <c r="M42" s="16">
        <f t="shared" si="3"/>
        <v>12.820512820512819</v>
      </c>
    </row>
    <row r="43" spans="1:13" s="5" customFormat="1" ht="20.100000000000001" customHeight="1" x14ac:dyDescent="0.15">
      <c r="A43" s="9">
        <v>39</v>
      </c>
      <c r="B43" s="38"/>
      <c r="C43" s="10" t="s">
        <v>8</v>
      </c>
      <c r="D43" s="10" t="s">
        <v>9</v>
      </c>
      <c r="E43" s="13">
        <v>14500</v>
      </c>
      <c r="F43" s="13">
        <f t="shared" si="0"/>
        <v>15000</v>
      </c>
      <c r="G43" s="14">
        <v>14000</v>
      </c>
      <c r="H43" s="14">
        <v>14000</v>
      </c>
      <c r="I43" s="15">
        <f t="shared" si="1"/>
        <v>0</v>
      </c>
      <c r="J43" s="14">
        <v>16000</v>
      </c>
      <c r="K43" s="14">
        <v>16000</v>
      </c>
      <c r="L43" s="15">
        <f t="shared" si="2"/>
        <v>0</v>
      </c>
      <c r="M43" s="16">
        <f t="shared" si="3"/>
        <v>3.4482758620689653</v>
      </c>
    </row>
    <row r="44" spans="1:13" s="5" customFormat="1" ht="20.100000000000001" customHeight="1" x14ac:dyDescent="0.15">
      <c r="A44" s="9">
        <v>40</v>
      </c>
      <c r="B44" s="38"/>
      <c r="C44" s="10" t="s">
        <v>10</v>
      </c>
      <c r="D44" s="10" t="s">
        <v>92</v>
      </c>
      <c r="E44" s="13">
        <v>3950</v>
      </c>
      <c r="F44" s="13">
        <f t="shared" si="0"/>
        <v>3900</v>
      </c>
      <c r="G44" s="14">
        <v>4200</v>
      </c>
      <c r="H44" s="14">
        <v>4200</v>
      </c>
      <c r="I44" s="15">
        <f t="shared" si="1"/>
        <v>0</v>
      </c>
      <c r="J44" s="14">
        <v>3900</v>
      </c>
      <c r="K44" s="14">
        <v>3300</v>
      </c>
      <c r="L44" s="15">
        <f t="shared" si="2"/>
        <v>-600</v>
      </c>
      <c r="M44" s="16">
        <f t="shared" si="3"/>
        <v>-1.2658227848101267</v>
      </c>
    </row>
    <row r="45" spans="1:13" s="5" customFormat="1" ht="20.100000000000001" customHeight="1" x14ac:dyDescent="0.15">
      <c r="A45" s="9">
        <v>41</v>
      </c>
      <c r="B45" s="38"/>
      <c r="C45" s="10" t="s">
        <v>67</v>
      </c>
      <c r="D45" s="10" t="s">
        <v>91</v>
      </c>
      <c r="E45" s="13">
        <v>17000</v>
      </c>
      <c r="F45" s="13">
        <f t="shared" si="0"/>
        <v>17225</v>
      </c>
      <c r="G45" s="14">
        <v>14000</v>
      </c>
      <c r="H45" s="14">
        <v>14000</v>
      </c>
      <c r="I45" s="15">
        <f t="shared" si="1"/>
        <v>0</v>
      </c>
      <c r="J45" s="14">
        <v>22000</v>
      </c>
      <c r="K45" s="14">
        <v>18900</v>
      </c>
      <c r="L45" s="15">
        <f t="shared" si="2"/>
        <v>-3100</v>
      </c>
      <c r="M45" s="16">
        <f t="shared" si="3"/>
        <v>1.3235294117647058</v>
      </c>
    </row>
    <row r="46" spans="1:13" s="5" customFormat="1" ht="20.100000000000001" customHeight="1" x14ac:dyDescent="0.15">
      <c r="A46" s="9">
        <v>42</v>
      </c>
      <c r="B46" s="38"/>
      <c r="C46" s="10" t="s">
        <v>11</v>
      </c>
      <c r="D46" s="10" t="s">
        <v>4</v>
      </c>
      <c r="E46" s="13">
        <v>5000</v>
      </c>
      <c r="F46" s="13">
        <f t="shared" si="0"/>
        <v>5250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6000</v>
      </c>
      <c r="L46" s="15">
        <f t="shared" si="2"/>
        <v>1000</v>
      </c>
      <c r="M46" s="16">
        <f t="shared" si="3"/>
        <v>5</v>
      </c>
    </row>
    <row r="47" spans="1:13" s="5" customFormat="1" ht="20.100000000000001" customHeight="1" x14ac:dyDescent="0.15">
      <c r="A47" s="9">
        <v>43</v>
      </c>
      <c r="B47" s="38"/>
      <c r="C47" s="10" t="s">
        <v>12</v>
      </c>
      <c r="D47" s="10" t="s">
        <v>4</v>
      </c>
      <c r="E47" s="13">
        <v>3000</v>
      </c>
      <c r="F47" s="13">
        <f t="shared" si="0"/>
        <v>2750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2000</v>
      </c>
      <c r="L47" s="15">
        <f t="shared" si="2"/>
        <v>-1000</v>
      </c>
      <c r="M47" s="16">
        <f t="shared" si="3"/>
        <v>-8.3333333333333321</v>
      </c>
    </row>
    <row r="48" spans="1:13" s="5" customFormat="1" ht="20.100000000000001" customHeight="1" x14ac:dyDescent="0.15">
      <c r="A48" s="9">
        <v>44</v>
      </c>
      <c r="B48" s="38"/>
      <c r="C48" s="10" t="s">
        <v>65</v>
      </c>
      <c r="D48" s="10" t="s">
        <v>89</v>
      </c>
      <c r="E48" s="13">
        <v>4000</v>
      </c>
      <c r="F48" s="13">
        <f>(G48+H48+J48+K48)/4</f>
        <v>4250</v>
      </c>
      <c r="G48" s="14">
        <v>4000</v>
      </c>
      <c r="H48" s="14">
        <v>4000</v>
      </c>
      <c r="I48" s="15">
        <f t="shared" si="1"/>
        <v>0</v>
      </c>
      <c r="J48" s="14">
        <v>5000</v>
      </c>
      <c r="K48" s="14">
        <v>4000</v>
      </c>
      <c r="L48" s="15">
        <f t="shared" si="2"/>
        <v>-1000</v>
      </c>
      <c r="M48" s="16">
        <f t="shared" si="3"/>
        <v>6.25</v>
      </c>
    </row>
    <row r="49" spans="1:13" s="5" customFormat="1" ht="20.100000000000001" customHeight="1" x14ac:dyDescent="0.15">
      <c r="A49" s="9">
        <v>45</v>
      </c>
      <c r="B49" s="39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14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39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14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39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39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39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39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39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39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39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39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39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1">
        <v>56</v>
      </c>
      <c r="B60" s="39"/>
      <c r="C60" s="41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14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2"/>
      <c r="B61" s="39"/>
      <c r="C61" s="42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14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3"/>
      <c r="B62" s="39"/>
      <c r="C62" s="43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14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39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39"/>
      <c r="C64" s="10" t="s">
        <v>0</v>
      </c>
      <c r="D64" s="10" t="s">
        <v>101</v>
      </c>
      <c r="E64" s="13">
        <v>5000</v>
      </c>
      <c r="F64" s="13">
        <f t="shared" si="0"/>
        <v>5500</v>
      </c>
      <c r="G64" s="14">
        <v>5000</v>
      </c>
      <c r="H64" s="14">
        <v>5000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10</v>
      </c>
    </row>
    <row r="65" spans="1:13" s="5" customFormat="1" ht="20.100000000000001" customHeight="1" x14ac:dyDescent="0.15">
      <c r="A65" s="9">
        <v>59</v>
      </c>
      <c r="B65" s="39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39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39"/>
      <c r="C67" s="10" t="s">
        <v>30</v>
      </c>
      <c r="D67" s="10" t="s">
        <v>103</v>
      </c>
      <c r="E67" s="13">
        <v>1356.25</v>
      </c>
      <c r="F67" s="13">
        <f t="shared" si="0"/>
        <v>1457.5</v>
      </c>
      <c r="G67" s="14">
        <v>1470</v>
      </c>
      <c r="H67" s="14">
        <v>1490</v>
      </c>
      <c r="I67" s="15">
        <f t="shared" si="1"/>
        <v>20</v>
      </c>
      <c r="J67" s="14">
        <v>1425</v>
      </c>
      <c r="K67" s="14">
        <v>1445</v>
      </c>
      <c r="L67" s="15">
        <f t="shared" si="2"/>
        <v>20</v>
      </c>
      <c r="M67" s="16">
        <f t="shared" si="3"/>
        <v>7.4654377880184333</v>
      </c>
    </row>
    <row r="68" spans="1:13" s="5" customFormat="1" ht="20.100000000000001" customHeight="1" x14ac:dyDescent="0.15">
      <c r="A68" s="9">
        <v>62</v>
      </c>
      <c r="B68" s="39"/>
      <c r="C68" s="10" t="s">
        <v>31</v>
      </c>
      <c r="D68" s="10" t="s">
        <v>104</v>
      </c>
      <c r="E68" s="13">
        <v>35500</v>
      </c>
      <c r="F68" s="13">
        <f t="shared" si="0"/>
        <v>35500</v>
      </c>
      <c r="G68" s="14">
        <v>36000</v>
      </c>
      <c r="H68" s="14">
        <v>36000</v>
      </c>
      <c r="I68" s="15">
        <f t="shared" si="1"/>
        <v>0</v>
      </c>
      <c r="J68" s="14">
        <v>35000</v>
      </c>
      <c r="K68" s="14">
        <v>35000</v>
      </c>
      <c r="L68" s="15">
        <f t="shared" si="2"/>
        <v>0</v>
      </c>
      <c r="M68" s="16">
        <f t="shared" si="3"/>
        <v>0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2021-03-02T07:14:06Z</dcterms:modified>
</cp:coreProperties>
</file>