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물가동향\품목별 물가동향(보고용,월별)\21년 품목별 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<sst xmlns="http://schemas.openxmlformats.org/spreadsheetml/2006/main" count="156" uniqueCount="138">
  <si>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</si>
  <si>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</si>
  <si>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</si>
  <si>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</si>
  <si>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</si>
  <si>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</si>
  <si>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</si>
  <si>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</si>
  <si>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</si>
  <si>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</si>
  <si>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</si>
  <si>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</si>
  <si>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</si>
  <si>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</si>
  <si>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</si>
  <si>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</si>
  <si>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</si>
  <si>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</si>
  <si>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</si>
  <si>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</si>
  <si>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</si>
  <si>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</si>
  <si>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</si>
  <si>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</si>
  <si>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</si>
  <si>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</si>
  <si>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</si>
  <si>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</si>
  <si>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</si>
  <si>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</si>
  <si>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</si>
  <si>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</si>
  <si>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</si>
  <si>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</si>
  <si>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</si>
  <si>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</si>
  <si>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</si>
  <si>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</si>
  <si>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</si>
  <si>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</si>
  <si>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</si>
  <si>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</si>
  <si>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</si>
  <si>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</si>
  <si>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</si>
  <si>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</si>
  <si>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</si>
  <si>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</si>
  <si>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</si>
  <si>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</si>
  <si>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</si>
  <si>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</si>
  <si>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</si>
  <si>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</si>
  <si>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</si>
  <si>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</si>
  <si>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</si>
  <si>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</si>
  <si>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</si>
  <si>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</si>
  <si>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</si>
  <si>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</si>
  <si>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</si>
  <si>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</si>
  <si>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</si>
  <si>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</si>
  <si>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</si>
  <si>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</si>
  <si>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</si>
  <si>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</si>
  <si>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</si>
  <si>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</si>
  <si>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</si>
  <si>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</si>
  <si>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</si>
  <si>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</si>
  <si>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</si>
  <si>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</si>
  <si>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</si>
  <si>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</si>
  <si>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</si>
  <si>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</si>
  <si>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</si>
  <si>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</si>
  <si>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</si>
  <si>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</si>
  <si>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</si>
  <si>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</si>
  <si>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</si>
  <si>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</si>
  <si>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</si>
  <si>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</si>
  <si>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</si>
  <si>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</si>
  <si>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</si>
  <si>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</si>
  <si>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</si>
  <si>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</si>
  <si>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</si>
  <si>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</si>
  <si>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</si>
  <si>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</si>
  <si>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</si>
  <si>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</si>
  <si>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</si>
  <si>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</si>
  <si>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</si>
  <si>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</si>
  <si>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</si>
  <si>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</si>
  <si>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</si>
  <si>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</si>
  <si>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</si>
  <si>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</si>
  <si>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</si>
  <si>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</si>
  <si>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</si>
  <si>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</si>
  <si>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</si>
  <si>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</si>
  <si>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</si>
  <si>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</si>
  <si>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</si>
  <si>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</si>
  <si>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</si>
  <si>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</si>
  <si>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</si>
  <si>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</si>
  <si>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</si>
  <si>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</si>
  <si>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</si>
  <si>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</si>
  <si>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</si>
  <si>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</si>
  <si>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</si>
  <si>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</si>
  <si>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</si>
  <si>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2021년 4월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</si>
</sst>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  <font>
      <sz val="8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41" fontId="17" fillId="0" borderId="1" xfId="1" applyNumberFormat="1" applyFont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5" sqref="C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63750</v>
      </c>
      <c r="G5" s="14">
        <v>60000</v>
      </c>
      <c r="H5" s="14">
        <v>60000</v>
      </c>
      <c r="I5" s="15">
        <f>H5-G5</f>
        <v>0</v>
      </c>
      <c r="J5" s="14">
        <v>67500</v>
      </c>
      <c r="K5" s="14">
        <v>67500</v>
      </c>
      <c r="L5" s="15">
        <f>K5-J5</f>
        <v>0</v>
      </c>
      <c r="M5" s="16">
        <f>(F5-E5)/E5*100</f>
        <v>13.839285714285715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47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3">
        <v>26625</v>
      </c>
      <c r="F7" s="13">
        <f t="shared" si="0"/>
        <v>24850</v>
      </c>
      <c r="G7" s="14">
        <v>24500</v>
      </c>
      <c r="H7" s="14">
        <v>24500</v>
      </c>
      <c r="I7" s="15">
        <f t="shared" si="1"/>
        <v>0</v>
      </c>
      <c r="J7" s="14">
        <v>25200</v>
      </c>
      <c r="K7" s="14">
        <v>25200</v>
      </c>
      <c r="L7" s="15">
        <f t="shared" si="2"/>
        <v>0</v>
      </c>
      <c r="M7" s="16">
        <f t="shared" si="3"/>
        <v>-6.666666666666667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3">
        <v>13625</v>
      </c>
      <c r="F8" s="13">
        <f t="shared" si="0"/>
        <v>12725</v>
      </c>
      <c r="G8" s="14">
        <v>12400</v>
      </c>
      <c r="H8" s="14">
        <v>12400</v>
      </c>
      <c r="I8" s="15">
        <f t="shared" si="1"/>
        <v>0</v>
      </c>
      <c r="J8" s="14">
        <v>12600</v>
      </c>
      <c r="K8" s="14">
        <v>13500</v>
      </c>
      <c r="L8" s="15">
        <f t="shared" si="2"/>
        <v>900</v>
      </c>
      <c r="M8" s="16">
        <f t="shared" si="3"/>
        <v>-6.6055045871559637</v>
      </c>
    </row>
    <row r="9" spans="1:13" s="5" customFormat="1" ht="20.100000000000001" customHeight="1" x14ac:dyDescent="0.15">
      <c r="A9" s="9">
        <v>5</v>
      </c>
      <c r="B9" s="43"/>
      <c r="C9" s="10" t="s">
        <v>115</v>
      </c>
      <c r="D9" s="10" t="s">
        <v>45</v>
      </c>
      <c r="E9" s="13">
        <v>6125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6.1224489795918364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3">
        <v>3375</v>
      </c>
      <c r="F10" s="13">
        <f t="shared" si="0"/>
        <v>3950</v>
      </c>
      <c r="G10" s="14">
        <v>4000</v>
      </c>
      <c r="H10" s="14">
        <v>4000</v>
      </c>
      <c r="I10" s="15">
        <f t="shared" si="1"/>
        <v>0</v>
      </c>
      <c r="J10" s="14">
        <v>3900</v>
      </c>
      <c r="K10" s="14">
        <v>3900</v>
      </c>
      <c r="L10" s="15">
        <f t="shared" si="2"/>
        <v>0</v>
      </c>
      <c r="M10" s="16">
        <f t="shared" si="3"/>
        <v>17.037037037037038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3">
        <v>4750</v>
      </c>
      <c r="F11" s="13">
        <f t="shared" si="0"/>
        <v>4875</v>
      </c>
      <c r="G11" s="14">
        <v>5000</v>
      </c>
      <c r="H11" s="14">
        <v>5000</v>
      </c>
      <c r="I11" s="15">
        <f t="shared" si="1"/>
        <v>0</v>
      </c>
      <c r="J11" s="14">
        <v>5000</v>
      </c>
      <c r="K11" s="14">
        <v>4500</v>
      </c>
      <c r="L11" s="15">
        <f t="shared" si="2"/>
        <v>-500</v>
      </c>
      <c r="M11" s="16">
        <f t="shared" si="3"/>
        <v>2.6315789473684208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1322.5</v>
      </c>
      <c r="G12" s="14">
        <v>1500</v>
      </c>
      <c r="H12" s="14">
        <v>1500</v>
      </c>
      <c r="I12" s="15">
        <f t="shared" si="1"/>
        <v>0</v>
      </c>
      <c r="J12" s="14">
        <v>1300</v>
      </c>
      <c r="K12" s="14">
        <v>990</v>
      </c>
      <c r="L12" s="15">
        <f t="shared" si="2"/>
        <v>-310</v>
      </c>
      <c r="M12" s="16">
        <f t="shared" si="3"/>
        <v>-67.743902439024396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3">
        <v>10875</v>
      </c>
      <c r="F13" s="13">
        <f t="shared" si="0"/>
        <v>4950</v>
      </c>
      <c r="G13" s="14">
        <v>5000</v>
      </c>
      <c r="H13" s="14">
        <v>5000</v>
      </c>
      <c r="I13" s="15">
        <f t="shared" si="1"/>
        <v>0</v>
      </c>
      <c r="J13" s="14">
        <v>4900</v>
      </c>
      <c r="K13" s="14">
        <v>4900</v>
      </c>
      <c r="L13" s="15">
        <f t="shared" si="2"/>
        <v>0</v>
      </c>
      <c r="M13" s="16">
        <f t="shared" si="3"/>
        <v>-54.482758620689651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3">
        <v>3050</v>
      </c>
      <c r="F14" s="13">
        <f>(G14+H14+J14+K14)/4</f>
        <v>4287.5</v>
      </c>
      <c r="G14" s="14">
        <v>3000</v>
      </c>
      <c r="H14" s="14">
        <v>4000</v>
      </c>
      <c r="I14" s="15">
        <f t="shared" si="1"/>
        <v>1000</v>
      </c>
      <c r="J14" s="14">
        <v>5200</v>
      </c>
      <c r="K14" s="14">
        <v>4950</v>
      </c>
      <c r="L14" s="15">
        <f t="shared" si="2"/>
        <v>-250</v>
      </c>
      <c r="M14" s="16">
        <f t="shared" si="3"/>
        <v>40.57377049180328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52750</v>
      </c>
      <c r="G15" s="14">
        <v>50000</v>
      </c>
      <c r="H15" s="14">
        <v>55000</v>
      </c>
      <c r="I15" s="15">
        <f t="shared" si="1"/>
        <v>5000</v>
      </c>
      <c r="J15" s="14">
        <v>53000</v>
      </c>
      <c r="K15" s="14">
        <v>53000</v>
      </c>
      <c r="L15" s="15">
        <f t="shared" si="2"/>
        <v>0</v>
      </c>
      <c r="M15" s="16">
        <f t="shared" si="3"/>
        <v>16.574585635359114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127</v>
      </c>
      <c r="E16" s="13">
        <v>158250</v>
      </c>
      <c r="F16" s="13">
        <f t="shared" si="0"/>
        <v>62500</v>
      </c>
      <c r="G16" s="14">
        <v>60000</v>
      </c>
      <c r="H16" s="14">
        <v>60000</v>
      </c>
      <c r="I16" s="15">
        <f t="shared" si="1"/>
        <v>0</v>
      </c>
      <c r="J16" s="14">
        <v>65000</v>
      </c>
      <c r="K16" s="14">
        <v>65000</v>
      </c>
      <c r="L16" s="15">
        <f t="shared" si="2"/>
        <v>0</v>
      </c>
      <c r="M16" s="16">
        <f t="shared" si="3"/>
        <v>-60.505529225908376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7" t="s">
        <v>80</v>
      </c>
      <c r="E19" s="13">
        <v>6037.5</v>
      </c>
      <c r="F19" s="13">
        <f t="shared" si="0"/>
        <v>5650</v>
      </c>
      <c r="G19" s="14">
        <v>7000</v>
      </c>
      <c r="H19" s="14">
        <v>7000</v>
      </c>
      <c r="I19" s="15">
        <f t="shared" si="1"/>
        <v>0</v>
      </c>
      <c r="J19" s="14">
        <v>4300</v>
      </c>
      <c r="K19" s="14">
        <v>4300</v>
      </c>
      <c r="L19" s="15">
        <f t="shared" si="2"/>
        <v>0</v>
      </c>
      <c r="M19" s="16">
        <f t="shared" si="3"/>
        <v>-6.4182194616977233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3">
        <v>7725</v>
      </c>
      <c r="F22" s="13">
        <f t="shared" si="0"/>
        <v>6775</v>
      </c>
      <c r="G22" s="14">
        <v>8800</v>
      </c>
      <c r="H22" s="14">
        <v>8800</v>
      </c>
      <c r="I22" s="15">
        <f t="shared" si="1"/>
        <v>0</v>
      </c>
      <c r="J22" s="14">
        <v>5500</v>
      </c>
      <c r="K22" s="14">
        <v>4000</v>
      </c>
      <c r="L22" s="15">
        <f t="shared" si="2"/>
        <v>-1500</v>
      </c>
      <c r="M22" s="16">
        <f t="shared" si="3"/>
        <v>-12.297734627831716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3">
        <v>18000</v>
      </c>
      <c r="F24" s="13">
        <f t="shared" si="0"/>
        <v>18750</v>
      </c>
      <c r="G24" s="14">
        <v>23000</v>
      </c>
      <c r="H24" s="14">
        <v>23000</v>
      </c>
      <c r="I24" s="15">
        <f t="shared" si="1"/>
        <v>0</v>
      </c>
      <c r="J24" s="14">
        <v>14500</v>
      </c>
      <c r="K24" s="14">
        <v>14500</v>
      </c>
      <c r="L24" s="15">
        <f t="shared" si="2"/>
        <v>0</v>
      </c>
      <c r="M24" s="16">
        <f t="shared" si="3"/>
        <v>4.1666666666666661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7" t="s">
        <v>86</v>
      </c>
      <c r="E25" s="13">
        <v>6200</v>
      </c>
      <c r="F25" s="13">
        <f t="shared" si="0"/>
        <v>7250</v>
      </c>
      <c r="G25" s="14">
        <v>6500</v>
      </c>
      <c r="H25" s="14">
        <v>6500</v>
      </c>
      <c r="I25" s="15">
        <f t="shared" si="1"/>
        <v>0</v>
      </c>
      <c r="J25" s="14">
        <v>8000</v>
      </c>
      <c r="K25" s="14">
        <v>8000</v>
      </c>
      <c r="L25" s="15">
        <f t="shared" si="2"/>
        <v>0</v>
      </c>
      <c r="M25" s="16">
        <f t="shared" si="3"/>
        <v>16.93548387096774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7" t="s">
        <v>87</v>
      </c>
      <c r="E26" s="13">
        <v>7650</v>
      </c>
      <c r="F26" s="13">
        <f t="shared" si="0"/>
        <v>8000</v>
      </c>
      <c r="G26" s="14">
        <v>8800</v>
      </c>
      <c r="H26" s="14">
        <v>8800</v>
      </c>
      <c r="I26" s="15">
        <f t="shared" si="1"/>
        <v>0</v>
      </c>
      <c r="J26" s="14">
        <v>7200</v>
      </c>
      <c r="K26" s="14">
        <v>7200</v>
      </c>
      <c r="L26" s="15">
        <f t="shared" si="2"/>
        <v>0</v>
      </c>
      <c r="M26" s="16">
        <f t="shared" si="3"/>
        <v>4.5751633986928102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7250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8000</v>
      </c>
      <c r="L27" s="15">
        <f t="shared" si="2"/>
        <v>1000</v>
      </c>
      <c r="M27" s="16">
        <f t="shared" si="3"/>
        <v>-3.3333333333333335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3">
        <v>5500</v>
      </c>
      <c r="F28" s="13">
        <f t="shared" si="0"/>
        <v>5750</v>
      </c>
      <c r="G28" s="14">
        <v>5000</v>
      </c>
      <c r="H28" s="14">
        <v>5000</v>
      </c>
      <c r="I28" s="15">
        <f t="shared" si="1"/>
        <v>0</v>
      </c>
      <c r="J28" s="14">
        <v>6000</v>
      </c>
      <c r="K28" s="14">
        <v>7000</v>
      </c>
      <c r="L28" s="15">
        <f t="shared" si="2"/>
        <v>1000</v>
      </c>
      <c r="M28" s="16">
        <f t="shared" si="3"/>
        <v>4.5454545454545459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3">
        <v>5500</v>
      </c>
      <c r="F29" s="13">
        <f t="shared" si="0"/>
        <v>5625</v>
      </c>
      <c r="G29" s="14">
        <v>5000</v>
      </c>
      <c r="H29" s="14">
        <v>5000</v>
      </c>
      <c r="I29" s="15">
        <f t="shared" si="1"/>
        <v>0</v>
      </c>
      <c r="J29" s="14">
        <v>5000</v>
      </c>
      <c r="K29" s="14">
        <v>7500</v>
      </c>
      <c r="L29" s="15">
        <f t="shared" si="2"/>
        <v>2500</v>
      </c>
      <c r="M29" s="16">
        <f t="shared" si="3"/>
        <v>2.2727272727272729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3">
        <v>7500</v>
      </c>
      <c r="F30" s="13">
        <f t="shared" si="0"/>
        <v>8000</v>
      </c>
      <c r="G30" s="14">
        <v>6000</v>
      </c>
      <c r="H30" s="14">
        <v>6000</v>
      </c>
      <c r="I30" s="15">
        <f t="shared" si="1"/>
        <v>0</v>
      </c>
      <c r="J30" s="14">
        <v>10000</v>
      </c>
      <c r="K30" s="14">
        <v>10000</v>
      </c>
      <c r="L30" s="15">
        <f t="shared" si="2"/>
        <v>0</v>
      </c>
      <c r="M30" s="16">
        <f t="shared" si="3"/>
        <v>6.666666666666667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3">
        <v>11500</v>
      </c>
      <c r="F31" s="13">
        <f t="shared" si="0"/>
        <v>12250</v>
      </c>
      <c r="G31" s="14">
        <v>13000</v>
      </c>
      <c r="H31" s="14">
        <v>13000</v>
      </c>
      <c r="I31" s="15">
        <f t="shared" si="1"/>
        <v>0</v>
      </c>
      <c r="J31" s="14">
        <v>11000</v>
      </c>
      <c r="K31" s="14">
        <v>12000</v>
      </c>
      <c r="L31" s="15">
        <f t="shared" si="2"/>
        <v>1000</v>
      </c>
      <c r="M31" s="16">
        <f t="shared" si="3"/>
        <v>6.5217391304347823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3">
        <v>5500</v>
      </c>
      <c r="F32" s="13">
        <f t="shared" si="0"/>
        <v>6000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7000</v>
      </c>
      <c r="L32" s="15">
        <f t="shared" si="2"/>
        <v>0</v>
      </c>
      <c r="M32" s="16">
        <f t="shared" si="3"/>
        <v>9.0909090909090917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3">
        <v>5500</v>
      </c>
      <c r="F33" s="13">
        <f t="shared" si="0"/>
        <v>6000</v>
      </c>
      <c r="G33" s="14">
        <v>5000</v>
      </c>
      <c r="H33" s="14">
        <v>5000</v>
      </c>
      <c r="I33" s="15">
        <f t="shared" si="1"/>
        <v>0</v>
      </c>
      <c r="J33" s="14">
        <v>7000</v>
      </c>
      <c r="K33" s="14">
        <v>7000</v>
      </c>
      <c r="L33" s="15">
        <f t="shared" si="2"/>
        <v>0</v>
      </c>
      <c r="M33" s="16">
        <f t="shared" si="3"/>
        <v>9.0909090909090917</v>
      </c>
    </row>
    <row r="34" spans="1:13" s="5" customFormat="1" ht="20.100000000000001" customHeight="1" x14ac:dyDescent="0.15">
      <c r="A34" s="9">
        <v>30</v>
      </c>
      <c r="B34" s="42"/>
      <c r="C34" s="10" t="s">
        <v>116</v>
      </c>
      <c r="D34" s="10" t="s">
        <v>4</v>
      </c>
      <c r="E34" s="13">
        <v>10500</v>
      </c>
      <c r="F34" s="13">
        <f t="shared" si="0"/>
        <v>13750</v>
      </c>
      <c r="G34" s="14">
        <v>10000</v>
      </c>
      <c r="H34" s="14">
        <v>10000</v>
      </c>
      <c r="I34" s="15">
        <f t="shared" si="1"/>
        <v>0</v>
      </c>
      <c r="J34" s="14">
        <v>10000</v>
      </c>
      <c r="K34" s="14">
        <v>25000</v>
      </c>
      <c r="L34" s="15">
        <f t="shared" si="2"/>
        <v>15000</v>
      </c>
      <c r="M34" s="16">
        <f t="shared" si="3"/>
        <v>30.952380952380953</v>
      </c>
    </row>
    <row r="35" spans="1:13" s="5" customFormat="1" ht="20.100000000000001" customHeight="1" x14ac:dyDescent="0.15">
      <c r="A35" s="9">
        <v>31</v>
      </c>
      <c r="B35" s="42"/>
      <c r="C35" s="10" t="s">
        <v>117</v>
      </c>
      <c r="D35" s="10" t="s">
        <v>4</v>
      </c>
      <c r="E35" s="13">
        <v>24000</v>
      </c>
      <c r="F35" s="13">
        <f t="shared" si="0"/>
        <v>21250</v>
      </c>
      <c r="G35" s="14">
        <v>20000</v>
      </c>
      <c r="H35" s="14">
        <v>20000</v>
      </c>
      <c r="I35" s="15">
        <f t="shared" si="1"/>
        <v>0</v>
      </c>
      <c r="J35" s="14">
        <v>25000</v>
      </c>
      <c r="K35" s="14">
        <v>20000</v>
      </c>
      <c r="L35" s="15">
        <f t="shared" si="2"/>
        <v>-5000</v>
      </c>
      <c r="M35" s="16">
        <f t="shared" si="3"/>
        <v>-11.458333333333332</v>
      </c>
    </row>
    <row r="36" spans="1:13" s="5" customFormat="1" ht="20.100000000000001" customHeight="1" x14ac:dyDescent="0.15">
      <c r="A36" s="9">
        <v>32</v>
      </c>
      <c r="B36" s="42"/>
      <c r="C36" s="10" t="s">
        <v>118</v>
      </c>
      <c r="D36" s="10" t="s">
        <v>88</v>
      </c>
      <c r="E36" s="13">
        <v>6750</v>
      </c>
      <c r="F36" s="13">
        <f t="shared" si="0"/>
        <v>8750</v>
      </c>
      <c r="G36" s="14">
        <v>6500</v>
      </c>
      <c r="H36" s="14">
        <v>6500</v>
      </c>
      <c r="I36" s="15">
        <f t="shared" si="1"/>
        <v>0</v>
      </c>
      <c r="J36" s="14">
        <v>10000</v>
      </c>
      <c r="K36" s="14">
        <v>12000</v>
      </c>
      <c r="L36" s="15">
        <f t="shared" si="2"/>
        <v>2000</v>
      </c>
      <c r="M36" s="16">
        <f t="shared" si="3"/>
        <v>29.629629629629626</v>
      </c>
    </row>
    <row r="37" spans="1:13" s="5" customFormat="1" ht="20.100000000000001" customHeight="1" x14ac:dyDescent="0.15">
      <c r="A37" s="9">
        <v>33</v>
      </c>
      <c r="B37" s="42"/>
      <c r="C37" s="10" t="s">
        <v>119</v>
      </c>
      <c r="D37" s="10" t="s">
        <v>88</v>
      </c>
      <c r="E37" s="13">
        <v>10000</v>
      </c>
      <c r="F37" s="13">
        <f t="shared" si="0"/>
        <v>10750</v>
      </c>
      <c r="G37" s="14">
        <v>11000</v>
      </c>
      <c r="H37" s="14">
        <v>11000</v>
      </c>
      <c r="I37" s="15">
        <f t="shared" si="1"/>
        <v>0</v>
      </c>
      <c r="J37" s="14">
        <v>10000</v>
      </c>
      <c r="K37" s="14">
        <v>11000</v>
      </c>
      <c r="L37" s="15">
        <f t="shared" si="2"/>
        <v>1000</v>
      </c>
      <c r="M37" s="16">
        <f t="shared" si="3"/>
        <v>7.5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3">
        <v>5000</v>
      </c>
      <c r="F38" s="13">
        <f t="shared" si="0"/>
        <v>5375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5000</v>
      </c>
      <c r="L38" s="15">
        <f t="shared" si="2"/>
        <v>-500</v>
      </c>
      <c r="M38" s="16">
        <f t="shared" si="3"/>
        <v>7.5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3">
        <v>5500</v>
      </c>
      <c r="F39" s="13">
        <f t="shared" si="0"/>
        <v>6125</v>
      </c>
      <c r="G39" s="14">
        <v>6000</v>
      </c>
      <c r="H39" s="14">
        <v>6000</v>
      </c>
      <c r="I39" s="15">
        <f t="shared" si="1"/>
        <v>0</v>
      </c>
      <c r="J39" s="14">
        <v>6500</v>
      </c>
      <c r="K39" s="14">
        <v>6000</v>
      </c>
      <c r="L39" s="15">
        <f t="shared" si="2"/>
        <v>-500</v>
      </c>
      <c r="M39" s="16">
        <f t="shared" si="3"/>
        <v>11.363636363636363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3">
        <v>20500</v>
      </c>
      <c r="F40" s="13">
        <f t="shared" si="0"/>
        <v>21000</v>
      </c>
      <c r="G40" s="14">
        <v>22000</v>
      </c>
      <c r="H40" s="14">
        <v>22000</v>
      </c>
      <c r="I40" s="15">
        <f t="shared" si="1"/>
        <v>0</v>
      </c>
      <c r="J40" s="14">
        <v>20000</v>
      </c>
      <c r="K40" s="14">
        <v>20000</v>
      </c>
      <c r="L40" s="15">
        <f t="shared" si="2"/>
        <v>0</v>
      </c>
      <c r="M40" s="16">
        <f t="shared" si="3"/>
        <v>2.4390243902439024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3">
        <v>6000</v>
      </c>
      <c r="F41" s="13">
        <f t="shared" si="0"/>
        <v>7225</v>
      </c>
      <c r="G41" s="14">
        <v>6000</v>
      </c>
      <c r="H41" s="14">
        <v>6000</v>
      </c>
      <c r="I41" s="15">
        <f t="shared" si="1"/>
        <v>0</v>
      </c>
      <c r="J41" s="14">
        <v>8000</v>
      </c>
      <c r="K41" s="14">
        <v>8900</v>
      </c>
      <c r="L41" s="15">
        <f t="shared" si="2"/>
        <v>900</v>
      </c>
      <c r="M41" s="16">
        <f t="shared" si="3"/>
        <v>20.416666666666668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3">
        <v>9750</v>
      </c>
      <c r="F42" s="13">
        <f t="shared" si="0"/>
        <v>11250</v>
      </c>
      <c r="G42" s="14">
        <v>9500</v>
      </c>
      <c r="H42" s="14">
        <v>9500</v>
      </c>
      <c r="I42" s="15">
        <f t="shared" si="1"/>
        <v>0</v>
      </c>
      <c r="J42" s="14">
        <v>13000</v>
      </c>
      <c r="K42" s="14">
        <v>13000</v>
      </c>
      <c r="L42" s="15">
        <f t="shared" si="2"/>
        <v>0</v>
      </c>
      <c r="M42" s="16">
        <f t="shared" si="3"/>
        <v>15.384615384615385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3">
        <v>14500</v>
      </c>
      <c r="F43" s="13">
        <f t="shared" si="0"/>
        <v>15000</v>
      </c>
      <c r="G43" s="14">
        <v>14000</v>
      </c>
      <c r="H43" s="14">
        <v>14000</v>
      </c>
      <c r="I43" s="15">
        <f t="shared" si="1"/>
        <v>0</v>
      </c>
      <c r="J43" s="14">
        <v>16000</v>
      </c>
      <c r="K43" s="14">
        <v>16000</v>
      </c>
      <c r="L43" s="15">
        <f t="shared" si="2"/>
        <v>0</v>
      </c>
      <c r="M43" s="16">
        <f t="shared" si="3"/>
        <v>3.4482758620689653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3">
        <v>3950</v>
      </c>
      <c r="F44" s="13">
        <f t="shared" si="0"/>
        <v>3825</v>
      </c>
      <c r="G44" s="14">
        <v>4200</v>
      </c>
      <c r="H44" s="14">
        <v>4200</v>
      </c>
      <c r="I44" s="15">
        <f t="shared" si="1"/>
        <v>0</v>
      </c>
      <c r="J44" s="14">
        <v>3000</v>
      </c>
      <c r="K44" s="14">
        <v>3900</v>
      </c>
      <c r="L44" s="15">
        <f t="shared" si="2"/>
        <v>900</v>
      </c>
      <c r="M44" s="16">
        <f t="shared" si="3"/>
        <v>-3.1645569620253164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3">
        <v>17000</v>
      </c>
      <c r="F45" s="13">
        <f t="shared" si="0"/>
        <v>14725</v>
      </c>
      <c r="G45" s="14">
        <v>14000</v>
      </c>
      <c r="H45" s="14">
        <v>14000</v>
      </c>
      <c r="I45" s="15">
        <f t="shared" si="1"/>
        <v>0</v>
      </c>
      <c r="J45" s="14">
        <v>8900</v>
      </c>
      <c r="K45" s="14">
        <v>22000</v>
      </c>
      <c r="L45" s="15">
        <f t="shared" si="2"/>
        <v>13100</v>
      </c>
      <c r="M45" s="16">
        <f t="shared" si="3"/>
        <v>-13.382352941176471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3">
        <v>5000</v>
      </c>
      <c r="F46" s="13">
        <f t="shared" si="0"/>
        <v>5500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7000</v>
      </c>
      <c r="L46" s="15">
        <f t="shared" si="2"/>
        <v>2000</v>
      </c>
      <c r="M46" s="16">
        <f t="shared" si="3"/>
        <v>10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3">
        <v>3000</v>
      </c>
      <c r="F47" s="13">
        <f t="shared" si="0"/>
        <v>2875</v>
      </c>
      <c r="G47" s="14">
        <v>3000</v>
      </c>
      <c r="H47" s="14">
        <v>3000</v>
      </c>
      <c r="I47" s="15">
        <f t="shared" si="1"/>
        <v>0</v>
      </c>
      <c r="J47" s="14">
        <v>2500</v>
      </c>
      <c r="K47" s="14">
        <v>3000</v>
      </c>
      <c r="L47" s="15">
        <f t="shared" si="2"/>
        <v>500</v>
      </c>
      <c r="M47" s="16">
        <f t="shared" si="3"/>
        <v>-4.1666666666666661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3">
        <v>4000</v>
      </c>
      <c r="F48" s="13">
        <f>(G48+H48+J48+K48)/4</f>
        <v>4250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5000</v>
      </c>
      <c r="L48" s="15">
        <f t="shared" si="2"/>
        <v>1000</v>
      </c>
      <c r="M48" s="16">
        <f t="shared" si="3"/>
        <v>6.25</v>
      </c>
    </row>
    <row r="49" spans="1:13" s="5" customFormat="1" ht="20.100000000000001" customHeight="1" x14ac:dyDescent="0.15">
      <c r="A49" s="9">
        <v>45</v>
      </c>
      <c r="B49" s="43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31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31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31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31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31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31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31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31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31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43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31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31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31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31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31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31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3">
        <v>5000</v>
      </c>
      <c r="F64" s="13">
        <f t="shared" si="0"/>
        <v>6000</v>
      </c>
      <c r="G64" s="14">
        <v>6000</v>
      </c>
      <c r="H64" s="31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20</v>
      </c>
    </row>
    <row r="65" spans="1:13" s="5" customFormat="1" ht="20.100000000000001" customHeight="1" x14ac:dyDescent="0.15">
      <c r="A65" s="9">
        <v>59</v>
      </c>
      <c r="B65" s="43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31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31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3">
        <v>1356.25</v>
      </c>
      <c r="F67" s="13">
        <f t="shared" si="0"/>
        <v>1542</v>
      </c>
      <c r="G67" s="14">
        <v>1569</v>
      </c>
      <c r="H67" s="31">
        <v>1569</v>
      </c>
      <c r="I67" s="15">
        <f t="shared" si="1"/>
        <v>0</v>
      </c>
      <c r="J67" s="14">
        <v>1515</v>
      </c>
      <c r="K67" s="14">
        <v>1515</v>
      </c>
      <c r="L67" s="15">
        <f t="shared" si="2"/>
        <v>0</v>
      </c>
      <c r="M67" s="16">
        <f t="shared" si="3"/>
        <v>13.695852534562212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3">
        <v>35500</v>
      </c>
      <c r="F68" s="13">
        <f t="shared" si="0"/>
        <v>39500</v>
      </c>
      <c r="G68" s="14">
        <v>40000</v>
      </c>
      <c r="H68" s="31">
        <v>40000</v>
      </c>
      <c r="I68" s="15">
        <f t="shared" si="1"/>
        <v>0</v>
      </c>
      <c r="J68" s="14">
        <v>39000</v>
      </c>
      <c r="K68" s="14">
        <v>39000</v>
      </c>
      <c r="L68" s="15">
        <f t="shared" si="2"/>
        <v>0</v>
      </c>
      <c r="M68" s="16">
        <f t="shared" si="3"/>
        <v>11.267605633802818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2021-05-03T01:24:04Z</dcterms:modified>
</cp:coreProperties>
</file>