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<sst xmlns="http://schemas.openxmlformats.org/spreadsheetml/2006/main" count="156" uniqueCount="138">
  <si>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</si>
  <si>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</si>
  <si>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</si>
  <si>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</si>
  <si>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</si>
  <si>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</si>
  <si>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</si>
  <si>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</si>
  <si>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</si>
  <si>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</si>
  <si>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</si>
  <si>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</si>
  <si>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</si>
  <si>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</si>
  <si>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</si>
  <si>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</si>
  <si>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</si>
  <si>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</si>
  <si>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</si>
  <si>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</si>
  <si>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</si>
  <si>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</si>
  <si>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</si>
  <si>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</si>
  <si>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</si>
  <si>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</si>
  <si>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</si>
  <si>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</si>
  <si>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</si>
  <si>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</si>
  <si>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</si>
  <si>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</si>
  <si>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</si>
  <si>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</si>
  <si>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</si>
  <si>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</si>
  <si>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</si>
  <si>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</si>
  <si>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</si>
  <si>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</si>
  <si>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</si>
  <si>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</si>
  <si>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</si>
  <si>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</si>
  <si>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</si>
  <si>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</si>
  <si>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</si>
  <si>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</si>
  <si>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</si>
  <si>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</si>
  <si>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</si>
  <si>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</si>
  <si>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</si>
  <si>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</si>
  <si>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</si>
  <si>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</si>
  <si>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</si>
  <si>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</si>
  <si>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</si>
  <si>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</si>
  <si>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</si>
  <si>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</si>
  <si>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</si>
  <si>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</si>
  <si>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</si>
  <si>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</si>
  <si>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</si>
  <si>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</si>
  <si>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</si>
  <si>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</si>
  <si>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</si>
  <si>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</si>
  <si>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</si>
  <si>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</si>
  <si>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</si>
  <si>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</si>
  <si>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</si>
  <si>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</si>
  <si>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</si>
  <si>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</si>
  <si>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</si>
  <si>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</si>
  <si>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</si>
  <si>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</si>
  <si>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</si>
  <si>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</si>
  <si>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</si>
  <si>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</si>
  <si>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</si>
  <si>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</si>
  <si>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</si>
  <si>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</si>
  <si>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</si>
  <si>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</si>
  <si>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</si>
  <si>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</si>
  <si>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</si>
  <si>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</si>
  <si>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</si>
  <si>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</si>
  <si>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</si>
  <si>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</si>
  <si>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</si>
  <si>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</si>
  <si>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</si>
  <si>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</si>
  <si>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</si>
  <si>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</si>
  <si>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</si>
  <si>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</si>
  <si>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</si>
  <si>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</si>
  <si>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</si>
  <si>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</si>
  <si>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</si>
  <si>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</si>
  <si>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</si>
  <si>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</si>
  <si>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</si>
  <si>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</si>
  <si>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</si>
  <si>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</si>
  <si>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</si>
  <si>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</si>
  <si>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</si>
  <si>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</si>
  <si>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</si>
  <si>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</si>
  <si>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</si>
  <si>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</si>
  <si>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</si>
  <si>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</si>
  <si>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</si>
  <si>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</si>
  <si>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</si>
  <si>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</si>
  <si>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</si>
  <si>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9월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</si>
</sst>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41" fontId="9" fillId="0" borderId="0" xfId="0" applyNumberFormat="1" applyFont="1">
      <alignment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873"/>
  <sheetViews>
    <sheetView tabSelected="1" zoomScale="120" zoomScaleNormal="120" workbookViewId="0">
      <pane ySplit="4" topLeftCell="A5" activePane="bottomLeft" state="frozen"/>
      <selection pane="bottomLeft" activeCell="N49" sqref="N4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5" ht="30" customHeight="1" x14ac:dyDescent="0.15">
      <c r="A1" s="33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ht="14.25" customHeight="1" x14ac:dyDescent="0.15">
      <c r="A2" s="35" t="s">
        <v>135</v>
      </c>
      <c r="B2" s="35"/>
      <c r="C2" s="35"/>
      <c r="D2" s="35"/>
      <c r="E2" s="35"/>
      <c r="F2" s="35"/>
      <c r="G2" s="35"/>
      <c r="H2" s="35"/>
      <c r="I2" s="35"/>
      <c r="J2" s="4"/>
      <c r="K2" s="4"/>
      <c r="L2" s="4"/>
    </row>
    <row r="3" spans="1:15" s="5" customFormat="1" ht="20.100000000000001" customHeight="1" x14ac:dyDescent="0.15">
      <c r="A3" s="34" t="s">
        <v>19</v>
      </c>
      <c r="B3" s="34" t="s">
        <v>20</v>
      </c>
      <c r="C3" s="34" t="s">
        <v>32</v>
      </c>
      <c r="D3" s="34" t="s">
        <v>33</v>
      </c>
      <c r="E3" s="34" t="s">
        <v>110</v>
      </c>
      <c r="F3" s="34" t="s">
        <v>111</v>
      </c>
      <c r="G3" s="34" t="s">
        <v>113</v>
      </c>
      <c r="H3" s="34"/>
      <c r="I3" s="34"/>
      <c r="J3" s="34" t="s">
        <v>109</v>
      </c>
      <c r="K3" s="34"/>
      <c r="L3" s="34"/>
      <c r="M3" s="34" t="s">
        <v>112</v>
      </c>
    </row>
    <row r="4" spans="1:15" s="5" customFormat="1" ht="21" x14ac:dyDescent="0.15">
      <c r="A4" s="34"/>
      <c r="B4" s="34"/>
      <c r="C4" s="34"/>
      <c r="D4" s="34"/>
      <c r="E4" s="34"/>
      <c r="F4" s="34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4"/>
    </row>
    <row r="5" spans="1:15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65250</v>
      </c>
      <c r="F5" s="13">
        <f>(G5+H5+J5+K5)/4</f>
        <v>64250</v>
      </c>
      <c r="G5" s="14">
        <v>61000</v>
      </c>
      <c r="H5" s="14">
        <v>61000</v>
      </c>
      <c r="I5" s="15">
        <f>H5-G5</f>
        <v>0</v>
      </c>
      <c r="J5" s="14">
        <v>67500</v>
      </c>
      <c r="K5" s="14">
        <v>67500</v>
      </c>
      <c r="L5" s="15">
        <f>K5-J5</f>
        <v>0</v>
      </c>
      <c r="M5" s="16">
        <f>(F5-E5)/E5*100</f>
        <v>-1.5325670498084289</v>
      </c>
      <c r="O5" s="48"/>
    </row>
    <row r="6" spans="1:15" s="5" customFormat="1" ht="20.100000000000001" customHeight="1" x14ac:dyDescent="0.15">
      <c r="A6" s="9">
        <v>2</v>
      </c>
      <c r="B6" s="44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32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5" s="5" customFormat="1" ht="20.100000000000001" customHeight="1" x14ac:dyDescent="0.15">
      <c r="A7" s="9">
        <v>3</v>
      </c>
      <c r="B7" s="44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5" s="5" customFormat="1" ht="20.100000000000001" customHeight="1" x14ac:dyDescent="0.15">
      <c r="A8" s="9">
        <v>4</v>
      </c>
      <c r="B8" s="44"/>
      <c r="C8" s="10" t="s">
        <v>17</v>
      </c>
      <c r="D8" s="10" t="s">
        <v>44</v>
      </c>
      <c r="E8" s="13">
        <v>16200</v>
      </c>
      <c r="F8" s="13">
        <f t="shared" si="0"/>
        <v>16500</v>
      </c>
      <c r="G8" s="14">
        <v>16200</v>
      </c>
      <c r="H8" s="14">
        <v>16200</v>
      </c>
      <c r="I8" s="15">
        <f t="shared" si="1"/>
        <v>0</v>
      </c>
      <c r="J8" s="14">
        <v>16800</v>
      </c>
      <c r="K8" s="14">
        <v>16800</v>
      </c>
      <c r="L8" s="15">
        <f t="shared" si="2"/>
        <v>0</v>
      </c>
      <c r="M8" s="16">
        <f t="shared" si="3"/>
        <v>1.8518518518518516</v>
      </c>
    </row>
    <row r="9" spans="1:15" s="5" customFormat="1" ht="20.100000000000001" customHeight="1" x14ac:dyDescent="0.15">
      <c r="A9" s="9">
        <v>5</v>
      </c>
      <c r="B9" s="44"/>
      <c r="C9" s="10" t="s">
        <v>115</v>
      </c>
      <c r="D9" s="10" t="s">
        <v>45</v>
      </c>
      <c r="E9" s="13">
        <v>6500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0</v>
      </c>
    </row>
    <row r="10" spans="1:15" s="5" customFormat="1" ht="20.100000000000001" customHeight="1" x14ac:dyDescent="0.15">
      <c r="A10" s="9">
        <v>6</v>
      </c>
      <c r="B10" s="44"/>
      <c r="C10" s="10" t="s">
        <v>48</v>
      </c>
      <c r="D10" s="10" t="s">
        <v>46</v>
      </c>
      <c r="E10" s="13">
        <v>3125</v>
      </c>
      <c r="F10" s="13">
        <f t="shared" si="0"/>
        <v>3250</v>
      </c>
      <c r="G10" s="14">
        <v>3500</v>
      </c>
      <c r="H10" s="14">
        <v>3500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4</v>
      </c>
    </row>
    <row r="11" spans="1:15" s="5" customFormat="1" ht="20.100000000000001" customHeight="1" x14ac:dyDescent="0.15">
      <c r="A11" s="9">
        <v>7</v>
      </c>
      <c r="B11" s="44"/>
      <c r="C11" s="10" t="s">
        <v>41</v>
      </c>
      <c r="D11" s="10" t="s">
        <v>45</v>
      </c>
      <c r="E11" s="13">
        <v>4125</v>
      </c>
      <c r="F11" s="13">
        <f t="shared" si="0"/>
        <v>4250</v>
      </c>
      <c r="G11" s="14">
        <v>4000</v>
      </c>
      <c r="H11" s="14">
        <v>4000</v>
      </c>
      <c r="I11" s="15">
        <f t="shared" si="1"/>
        <v>0</v>
      </c>
      <c r="J11" s="14">
        <v>4500</v>
      </c>
      <c r="K11" s="14">
        <v>4500</v>
      </c>
      <c r="L11" s="15">
        <f t="shared" si="2"/>
        <v>0</v>
      </c>
      <c r="M11" s="16">
        <f t="shared" si="3"/>
        <v>3.0303030303030303</v>
      </c>
    </row>
    <row r="12" spans="1:15" s="5" customFormat="1" ht="20.100000000000001" customHeight="1" x14ac:dyDescent="0.15">
      <c r="A12" s="9">
        <v>8</v>
      </c>
      <c r="B12" s="44" t="s">
        <v>58</v>
      </c>
      <c r="C12" s="10" t="s">
        <v>18</v>
      </c>
      <c r="D12" s="10" t="s">
        <v>49</v>
      </c>
      <c r="E12" s="13">
        <v>2225</v>
      </c>
      <c r="F12" s="13">
        <f t="shared" si="0"/>
        <v>2037.5</v>
      </c>
      <c r="G12" s="14">
        <v>2200</v>
      </c>
      <c r="H12" s="14">
        <v>2200</v>
      </c>
      <c r="I12" s="15">
        <f t="shared" si="1"/>
        <v>0</v>
      </c>
      <c r="J12" s="14">
        <v>1850</v>
      </c>
      <c r="K12" s="14">
        <v>1900</v>
      </c>
      <c r="L12" s="15">
        <f t="shared" si="2"/>
        <v>50</v>
      </c>
      <c r="M12" s="16">
        <f t="shared" si="3"/>
        <v>-8.4269662921348321</v>
      </c>
    </row>
    <row r="13" spans="1:15" s="5" customFormat="1" ht="20.100000000000001" customHeight="1" x14ac:dyDescent="0.15">
      <c r="A13" s="9">
        <v>9</v>
      </c>
      <c r="B13" s="44"/>
      <c r="C13" s="10" t="s">
        <v>24</v>
      </c>
      <c r="D13" s="10" t="s">
        <v>50</v>
      </c>
      <c r="E13" s="13">
        <v>6175</v>
      </c>
      <c r="F13" s="13">
        <f t="shared" si="0"/>
        <v>6625</v>
      </c>
      <c r="G13" s="14">
        <v>8000</v>
      </c>
      <c r="H13" s="14">
        <v>7000</v>
      </c>
      <c r="I13" s="15">
        <f t="shared" si="1"/>
        <v>-1000</v>
      </c>
      <c r="J13" s="14">
        <v>5600</v>
      </c>
      <c r="K13" s="14">
        <v>5900</v>
      </c>
      <c r="L13" s="15">
        <f t="shared" si="2"/>
        <v>300</v>
      </c>
      <c r="M13" s="16">
        <f t="shared" si="3"/>
        <v>7.2874493927125501</v>
      </c>
    </row>
    <row r="14" spans="1:15" s="5" customFormat="1" ht="20.100000000000001" customHeight="1" x14ac:dyDescent="0.15">
      <c r="A14" s="9">
        <v>10</v>
      </c>
      <c r="B14" s="44"/>
      <c r="C14" s="10" t="s">
        <v>25</v>
      </c>
      <c r="D14" s="10" t="s">
        <v>51</v>
      </c>
      <c r="E14" s="13">
        <v>2990</v>
      </c>
      <c r="F14" s="13">
        <f>(G14+H14+J14+K14)/4</f>
        <v>3170</v>
      </c>
      <c r="G14" s="14">
        <v>3000</v>
      </c>
      <c r="H14" s="14">
        <v>3000</v>
      </c>
      <c r="I14" s="15">
        <f t="shared" si="1"/>
        <v>0</v>
      </c>
      <c r="J14" s="14">
        <v>2980</v>
      </c>
      <c r="K14" s="14">
        <v>3700</v>
      </c>
      <c r="L14" s="15">
        <f t="shared" si="2"/>
        <v>720</v>
      </c>
      <c r="M14" s="16">
        <f t="shared" si="3"/>
        <v>6.0200668896321075</v>
      </c>
    </row>
    <row r="15" spans="1:15" s="5" customFormat="1" ht="20.100000000000001" customHeight="1" x14ac:dyDescent="0.15">
      <c r="A15" s="9">
        <v>11</v>
      </c>
      <c r="B15" s="39" t="s">
        <v>57</v>
      </c>
      <c r="C15" s="10" t="s">
        <v>22</v>
      </c>
      <c r="D15" s="10" t="s">
        <v>114</v>
      </c>
      <c r="E15" s="13">
        <v>54250</v>
      </c>
      <c r="F15" s="13">
        <f t="shared" si="0"/>
        <v>45750</v>
      </c>
      <c r="G15" s="14">
        <v>55000</v>
      </c>
      <c r="H15" s="14">
        <v>55000</v>
      </c>
      <c r="I15" s="15">
        <f t="shared" si="1"/>
        <v>0</v>
      </c>
      <c r="J15" s="14">
        <v>35000</v>
      </c>
      <c r="K15" s="14">
        <v>38000</v>
      </c>
      <c r="L15" s="15">
        <f t="shared" si="2"/>
        <v>3000</v>
      </c>
      <c r="M15" s="16">
        <f t="shared" si="3"/>
        <v>-15.668202764976957</v>
      </c>
    </row>
    <row r="16" spans="1:15" s="5" customFormat="1" ht="20.100000000000001" customHeight="1" x14ac:dyDescent="0.15">
      <c r="A16" s="9">
        <v>12</v>
      </c>
      <c r="B16" s="40"/>
      <c r="C16" s="10" t="s">
        <v>52</v>
      </c>
      <c r="D16" s="10" t="s">
        <v>127</v>
      </c>
      <c r="E16" s="13">
        <v>66250</v>
      </c>
      <c r="F16" s="13">
        <f t="shared" si="0"/>
        <v>53250</v>
      </c>
      <c r="G16" s="14">
        <v>65000</v>
      </c>
      <c r="H16" s="14">
        <v>65000</v>
      </c>
      <c r="I16" s="15">
        <f t="shared" si="1"/>
        <v>0</v>
      </c>
      <c r="J16" s="14">
        <v>40000</v>
      </c>
      <c r="K16" s="14">
        <v>43000</v>
      </c>
      <c r="L16" s="15">
        <f t="shared" si="2"/>
        <v>3000</v>
      </c>
      <c r="M16" s="16">
        <f t="shared" si="3"/>
        <v>-19.622641509433965</v>
      </c>
    </row>
    <row r="17" spans="1:13" s="5" customFormat="1" ht="20.100000000000001" customHeight="1" x14ac:dyDescent="0.15">
      <c r="A17" s="9">
        <v>13</v>
      </c>
      <c r="B17" s="40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40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40"/>
      <c r="C19" s="10" t="s">
        <v>21</v>
      </c>
      <c r="D19" s="17" t="s">
        <v>80</v>
      </c>
      <c r="E19" s="13">
        <v>6425</v>
      </c>
      <c r="F19" s="13">
        <f t="shared" si="0"/>
        <v>6800</v>
      </c>
      <c r="G19" s="14">
        <v>7200</v>
      </c>
      <c r="H19" s="14">
        <v>7200</v>
      </c>
      <c r="I19" s="15">
        <f t="shared" si="1"/>
        <v>0</v>
      </c>
      <c r="J19" s="14">
        <v>6400</v>
      </c>
      <c r="K19" s="14">
        <v>6400</v>
      </c>
      <c r="L19" s="15">
        <f t="shared" si="2"/>
        <v>0</v>
      </c>
      <c r="M19" s="16">
        <f t="shared" si="3"/>
        <v>5.836575875486381</v>
      </c>
    </row>
    <row r="20" spans="1:13" s="5" customFormat="1" ht="20.100000000000001" customHeight="1" x14ac:dyDescent="0.15">
      <c r="A20" s="9">
        <v>16</v>
      </c>
      <c r="B20" s="40"/>
      <c r="C20" s="10" t="s">
        <v>26</v>
      </c>
      <c r="D20" s="10" t="s">
        <v>81</v>
      </c>
      <c r="E20" s="13">
        <v>715</v>
      </c>
      <c r="F20" s="13">
        <f t="shared" si="0"/>
        <v>745</v>
      </c>
      <c r="G20" s="14">
        <v>700</v>
      </c>
      <c r="H20" s="14">
        <v>700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4.1958041958041958</v>
      </c>
    </row>
    <row r="21" spans="1:13" s="5" customFormat="1" ht="20.100000000000001" customHeight="1" x14ac:dyDescent="0.15">
      <c r="A21" s="9">
        <v>17</v>
      </c>
      <c r="B21" s="40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40"/>
      <c r="C22" s="10" t="s">
        <v>23</v>
      </c>
      <c r="D22" s="10" t="s">
        <v>83</v>
      </c>
      <c r="E22" s="13">
        <v>8350</v>
      </c>
      <c r="F22" s="13">
        <f t="shared" si="0"/>
        <v>8350</v>
      </c>
      <c r="G22" s="14">
        <v>8800</v>
      </c>
      <c r="H22" s="14">
        <v>8800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40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40"/>
      <c r="C24" s="10" t="s">
        <v>29</v>
      </c>
      <c r="D24" s="10" t="s">
        <v>85</v>
      </c>
      <c r="E24" s="13">
        <v>18750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40"/>
      <c r="C25" s="10" t="s">
        <v>55</v>
      </c>
      <c r="D25" s="17" t="s">
        <v>86</v>
      </c>
      <c r="E25" s="13">
        <v>7250</v>
      </c>
      <c r="F25" s="13">
        <f t="shared" si="0"/>
        <v>4975</v>
      </c>
      <c r="G25" s="14">
        <v>6500</v>
      </c>
      <c r="H25" s="14">
        <v>6500</v>
      </c>
      <c r="I25" s="15">
        <f t="shared" si="1"/>
        <v>0</v>
      </c>
      <c r="J25" s="14">
        <v>3450</v>
      </c>
      <c r="K25" s="14">
        <v>3450</v>
      </c>
      <c r="L25" s="15">
        <f t="shared" si="2"/>
        <v>0</v>
      </c>
      <c r="M25" s="16">
        <f t="shared" si="3"/>
        <v>-31.379310344827587</v>
      </c>
    </row>
    <row r="26" spans="1:13" s="5" customFormat="1" ht="20.100000000000001" customHeight="1" x14ac:dyDescent="0.15">
      <c r="A26" s="9">
        <v>22</v>
      </c>
      <c r="B26" s="41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2" t="s">
        <v>68</v>
      </c>
      <c r="C27" s="10" t="s">
        <v>2</v>
      </c>
      <c r="D27" s="10" t="s">
        <v>4</v>
      </c>
      <c r="E27" s="13">
        <v>7250</v>
      </c>
      <c r="F27" s="13">
        <f t="shared" si="0"/>
        <v>7000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7000</v>
      </c>
      <c r="L27" s="15">
        <f t="shared" si="2"/>
        <v>0</v>
      </c>
      <c r="M27" s="16">
        <f t="shared" si="3"/>
        <v>-3.4482758620689653</v>
      </c>
    </row>
    <row r="28" spans="1:13" s="5" customFormat="1" ht="20.100000000000001" customHeight="1" x14ac:dyDescent="0.15">
      <c r="A28" s="9">
        <v>24</v>
      </c>
      <c r="B28" s="43"/>
      <c r="C28" s="10" t="s">
        <v>59</v>
      </c>
      <c r="D28" s="10" t="s">
        <v>4</v>
      </c>
      <c r="E28" s="13">
        <v>6000</v>
      </c>
      <c r="F28" s="13">
        <f t="shared" si="0"/>
        <v>6250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8000</v>
      </c>
      <c r="L28" s="15">
        <f t="shared" si="2"/>
        <v>1000</v>
      </c>
      <c r="M28" s="16">
        <f t="shared" si="3"/>
        <v>4.1666666666666661</v>
      </c>
    </row>
    <row r="29" spans="1:13" s="5" customFormat="1" ht="20.100000000000001" customHeight="1" x14ac:dyDescent="0.15">
      <c r="A29" s="9">
        <v>25</v>
      </c>
      <c r="B29" s="43"/>
      <c r="C29" s="10" t="s">
        <v>60</v>
      </c>
      <c r="D29" s="10" t="s">
        <v>4</v>
      </c>
      <c r="E29" s="13">
        <v>6500</v>
      </c>
      <c r="F29" s="13">
        <f t="shared" si="0"/>
        <v>5875</v>
      </c>
      <c r="G29" s="14">
        <v>5000</v>
      </c>
      <c r="H29" s="14">
        <v>5000</v>
      </c>
      <c r="I29" s="15">
        <f t="shared" si="1"/>
        <v>0</v>
      </c>
      <c r="J29" s="14">
        <v>6500</v>
      </c>
      <c r="K29" s="14">
        <v>7000</v>
      </c>
      <c r="L29" s="15">
        <f t="shared" si="2"/>
        <v>500</v>
      </c>
      <c r="M29" s="16">
        <f t="shared" si="3"/>
        <v>-9.6153846153846168</v>
      </c>
    </row>
    <row r="30" spans="1:13" s="5" customFormat="1" ht="20.100000000000001" customHeight="1" x14ac:dyDescent="0.15">
      <c r="A30" s="9">
        <v>26</v>
      </c>
      <c r="B30" s="43"/>
      <c r="C30" s="10" t="s">
        <v>3</v>
      </c>
      <c r="D30" s="10" t="s">
        <v>1</v>
      </c>
      <c r="E30" s="13">
        <v>9375</v>
      </c>
      <c r="F30" s="13">
        <f t="shared" si="0"/>
        <v>9000</v>
      </c>
      <c r="G30" s="14">
        <v>7000</v>
      </c>
      <c r="H30" s="14">
        <v>7000</v>
      </c>
      <c r="I30" s="15">
        <f t="shared" si="1"/>
        <v>0</v>
      </c>
      <c r="J30" s="14">
        <v>9000</v>
      </c>
      <c r="K30" s="14">
        <v>13000</v>
      </c>
      <c r="L30" s="15">
        <f t="shared" si="2"/>
        <v>4000</v>
      </c>
      <c r="M30" s="16">
        <f t="shared" si="3"/>
        <v>-4</v>
      </c>
    </row>
    <row r="31" spans="1:13" s="5" customFormat="1" ht="20.100000000000001" customHeight="1" x14ac:dyDescent="0.15">
      <c r="A31" s="9">
        <v>27</v>
      </c>
      <c r="B31" s="43"/>
      <c r="C31" s="10" t="s">
        <v>61</v>
      </c>
      <c r="D31" s="10" t="s">
        <v>1</v>
      </c>
      <c r="E31" s="13">
        <v>12500</v>
      </c>
      <c r="F31" s="13">
        <f t="shared" si="0"/>
        <v>12750</v>
      </c>
      <c r="G31" s="14">
        <v>13000</v>
      </c>
      <c r="H31" s="14">
        <v>13000</v>
      </c>
      <c r="I31" s="15">
        <f t="shared" si="1"/>
        <v>0</v>
      </c>
      <c r="J31" s="14">
        <v>13000</v>
      </c>
      <c r="K31" s="14">
        <v>12000</v>
      </c>
      <c r="L31" s="15">
        <f t="shared" si="2"/>
        <v>-1000</v>
      </c>
      <c r="M31" s="16">
        <f t="shared" si="3"/>
        <v>2</v>
      </c>
    </row>
    <row r="32" spans="1:13" s="5" customFormat="1" ht="20.100000000000001" customHeight="1" x14ac:dyDescent="0.15">
      <c r="A32" s="9">
        <v>28</v>
      </c>
      <c r="B32" s="43"/>
      <c r="C32" s="10" t="s">
        <v>62</v>
      </c>
      <c r="D32" s="10" t="s">
        <v>1</v>
      </c>
      <c r="E32" s="13">
        <v>6000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43"/>
      <c r="C33" s="10" t="s">
        <v>63</v>
      </c>
      <c r="D33" s="10" t="s">
        <v>1</v>
      </c>
      <c r="E33" s="13">
        <v>6000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43"/>
      <c r="C34" s="10" t="s">
        <v>116</v>
      </c>
      <c r="D34" s="10" t="s">
        <v>4</v>
      </c>
      <c r="E34" s="13">
        <v>10500</v>
      </c>
      <c r="F34" s="13">
        <f t="shared" si="0"/>
        <v>9375</v>
      </c>
      <c r="G34" s="14">
        <v>11000</v>
      </c>
      <c r="H34" s="14">
        <v>11000</v>
      </c>
      <c r="I34" s="15">
        <f t="shared" si="1"/>
        <v>0</v>
      </c>
      <c r="J34" s="14">
        <v>8500</v>
      </c>
      <c r="K34" s="14">
        <v>7000</v>
      </c>
      <c r="L34" s="15">
        <f t="shared" si="2"/>
        <v>-1500</v>
      </c>
      <c r="M34" s="16">
        <f t="shared" si="3"/>
        <v>-10.714285714285714</v>
      </c>
    </row>
    <row r="35" spans="1:13" s="5" customFormat="1" ht="20.100000000000001" customHeight="1" x14ac:dyDescent="0.15">
      <c r="A35" s="9">
        <v>31</v>
      </c>
      <c r="B35" s="43"/>
      <c r="C35" s="10" t="s">
        <v>117</v>
      </c>
      <c r="D35" s="10" t="s">
        <v>4</v>
      </c>
      <c r="E35" s="13">
        <v>25250</v>
      </c>
      <c r="F35" s="13">
        <f t="shared" si="0"/>
        <v>30250</v>
      </c>
      <c r="G35" s="14">
        <v>28000</v>
      </c>
      <c r="H35" s="14">
        <v>28000</v>
      </c>
      <c r="I35" s="15">
        <f t="shared" si="1"/>
        <v>0</v>
      </c>
      <c r="J35" s="14">
        <v>30000</v>
      </c>
      <c r="K35" s="14">
        <v>35000</v>
      </c>
      <c r="L35" s="15">
        <f t="shared" si="2"/>
        <v>5000</v>
      </c>
      <c r="M35" s="16">
        <f t="shared" si="3"/>
        <v>19.801980198019802</v>
      </c>
    </row>
    <row r="36" spans="1:13" s="5" customFormat="1" ht="20.100000000000001" customHeight="1" x14ac:dyDescent="0.15">
      <c r="A36" s="9">
        <v>32</v>
      </c>
      <c r="B36" s="43"/>
      <c r="C36" s="10" t="s">
        <v>118</v>
      </c>
      <c r="D36" s="10" t="s">
        <v>88</v>
      </c>
      <c r="E36" s="13">
        <v>8750</v>
      </c>
      <c r="F36" s="13">
        <f t="shared" si="0"/>
        <v>8000</v>
      </c>
      <c r="G36" s="14">
        <v>6500</v>
      </c>
      <c r="H36" s="14">
        <v>6500</v>
      </c>
      <c r="I36" s="15">
        <f t="shared" si="1"/>
        <v>0</v>
      </c>
      <c r="J36" s="14">
        <v>9000</v>
      </c>
      <c r="K36" s="14">
        <v>10000</v>
      </c>
      <c r="L36" s="15">
        <f t="shared" si="2"/>
        <v>1000</v>
      </c>
      <c r="M36" s="16">
        <f t="shared" si="3"/>
        <v>-8.5714285714285712</v>
      </c>
    </row>
    <row r="37" spans="1:13" s="5" customFormat="1" ht="20.100000000000001" customHeight="1" x14ac:dyDescent="0.15">
      <c r="A37" s="9">
        <v>33</v>
      </c>
      <c r="B37" s="43"/>
      <c r="C37" s="10" t="s">
        <v>119</v>
      </c>
      <c r="D37" s="10" t="s">
        <v>88</v>
      </c>
      <c r="E37" s="13">
        <v>10750</v>
      </c>
      <c r="F37" s="13">
        <f t="shared" si="0"/>
        <v>10750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11000</v>
      </c>
      <c r="L37" s="15">
        <f t="shared" si="2"/>
        <v>1000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3"/>
      <c r="C38" s="10" t="s">
        <v>5</v>
      </c>
      <c r="D38" s="10" t="s">
        <v>4</v>
      </c>
      <c r="E38" s="13">
        <v>5250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4.7619047619047619</v>
      </c>
    </row>
    <row r="39" spans="1:13" s="5" customFormat="1" ht="20.100000000000001" customHeight="1" x14ac:dyDescent="0.15">
      <c r="A39" s="9">
        <v>35</v>
      </c>
      <c r="B39" s="43"/>
      <c r="C39" s="10" t="s">
        <v>66</v>
      </c>
      <c r="D39" s="10" t="s">
        <v>4</v>
      </c>
      <c r="E39" s="13">
        <v>6375</v>
      </c>
      <c r="F39" s="13">
        <f t="shared" si="0"/>
        <v>6125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6500</v>
      </c>
      <c r="L39" s="15">
        <f t="shared" si="2"/>
        <v>500</v>
      </c>
      <c r="M39" s="16">
        <f t="shared" si="3"/>
        <v>-3.9215686274509802</v>
      </c>
    </row>
    <row r="40" spans="1:13" s="5" customFormat="1" ht="20.100000000000001" customHeight="1" x14ac:dyDescent="0.15">
      <c r="A40" s="9">
        <v>36</v>
      </c>
      <c r="B40" s="43"/>
      <c r="C40" s="10" t="s">
        <v>6</v>
      </c>
      <c r="D40" s="10" t="s">
        <v>90</v>
      </c>
      <c r="E40" s="13">
        <v>21500</v>
      </c>
      <c r="F40" s="13">
        <f t="shared" si="0"/>
        <v>21000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20000</v>
      </c>
      <c r="L40" s="15">
        <f t="shared" si="2"/>
        <v>0</v>
      </c>
      <c r="M40" s="16">
        <f t="shared" si="3"/>
        <v>-2.3255813953488373</v>
      </c>
    </row>
    <row r="41" spans="1:13" s="5" customFormat="1" ht="20.100000000000001" customHeight="1" x14ac:dyDescent="0.15">
      <c r="A41" s="9">
        <v>37</v>
      </c>
      <c r="B41" s="43"/>
      <c r="C41" s="10" t="s">
        <v>7</v>
      </c>
      <c r="D41" s="10" t="s">
        <v>4</v>
      </c>
      <c r="E41" s="13">
        <v>7200</v>
      </c>
      <c r="F41" s="13">
        <f t="shared" si="0"/>
        <v>6475</v>
      </c>
      <c r="G41" s="14">
        <v>6000</v>
      </c>
      <c r="H41" s="14">
        <v>6000</v>
      </c>
      <c r="I41" s="15">
        <f t="shared" si="1"/>
        <v>0</v>
      </c>
      <c r="J41" s="14">
        <v>6000</v>
      </c>
      <c r="K41" s="14">
        <v>7900</v>
      </c>
      <c r="L41" s="15">
        <f t="shared" si="2"/>
        <v>1900</v>
      </c>
      <c r="M41" s="16">
        <f t="shared" si="3"/>
        <v>-10.069444444444445</v>
      </c>
    </row>
    <row r="42" spans="1:13" s="5" customFormat="1" ht="20.100000000000001" customHeight="1" x14ac:dyDescent="0.15">
      <c r="A42" s="9">
        <v>38</v>
      </c>
      <c r="B42" s="43"/>
      <c r="C42" s="10" t="s">
        <v>64</v>
      </c>
      <c r="D42" s="10" t="s">
        <v>4</v>
      </c>
      <c r="E42" s="13">
        <v>12000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13000</v>
      </c>
      <c r="K42" s="14">
        <v>15000</v>
      </c>
      <c r="L42" s="15">
        <f t="shared" si="2"/>
        <v>2000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43"/>
      <c r="C43" s="10" t="s">
        <v>8</v>
      </c>
      <c r="D43" s="10" t="s">
        <v>9</v>
      </c>
      <c r="E43" s="13">
        <v>14500</v>
      </c>
      <c r="F43" s="13">
        <f t="shared" si="0"/>
        <v>15250</v>
      </c>
      <c r="G43" s="14">
        <v>14000</v>
      </c>
      <c r="H43" s="14">
        <v>14000</v>
      </c>
      <c r="I43" s="15">
        <f t="shared" si="1"/>
        <v>0</v>
      </c>
      <c r="J43" s="14">
        <v>17000</v>
      </c>
      <c r="K43" s="14">
        <v>16000</v>
      </c>
      <c r="L43" s="15">
        <f t="shared" si="2"/>
        <v>-1000</v>
      </c>
      <c r="M43" s="16">
        <f t="shared" si="3"/>
        <v>5.1724137931034484</v>
      </c>
    </row>
    <row r="44" spans="1:13" s="5" customFormat="1" ht="20.100000000000001" customHeight="1" x14ac:dyDescent="0.15">
      <c r="A44" s="9">
        <v>40</v>
      </c>
      <c r="B44" s="43"/>
      <c r="C44" s="10" t="s">
        <v>10</v>
      </c>
      <c r="D44" s="10" t="s">
        <v>92</v>
      </c>
      <c r="E44" s="13">
        <v>3975</v>
      </c>
      <c r="F44" s="13">
        <f t="shared" si="0"/>
        <v>3975</v>
      </c>
      <c r="G44" s="14">
        <v>4500</v>
      </c>
      <c r="H44" s="14">
        <v>4500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3"/>
      <c r="C45" s="10" t="s">
        <v>67</v>
      </c>
      <c r="D45" s="10" t="s">
        <v>91</v>
      </c>
      <c r="E45" s="13">
        <v>15450</v>
      </c>
      <c r="F45" s="13">
        <f t="shared" si="0"/>
        <v>13225</v>
      </c>
      <c r="G45" s="14">
        <v>14000</v>
      </c>
      <c r="H45" s="14">
        <v>14000</v>
      </c>
      <c r="I45" s="15">
        <f t="shared" si="1"/>
        <v>0</v>
      </c>
      <c r="J45" s="14">
        <v>16900</v>
      </c>
      <c r="K45" s="14">
        <v>8000</v>
      </c>
      <c r="L45" s="15">
        <f t="shared" si="2"/>
        <v>-8900</v>
      </c>
      <c r="M45" s="16">
        <f t="shared" si="3"/>
        <v>-14.401294498381878</v>
      </c>
    </row>
    <row r="46" spans="1:13" s="5" customFormat="1" ht="20.100000000000001" customHeight="1" x14ac:dyDescent="0.15">
      <c r="A46" s="9">
        <v>42</v>
      </c>
      <c r="B46" s="43"/>
      <c r="C46" s="10" t="s">
        <v>11</v>
      </c>
      <c r="D46" s="10" t="s">
        <v>4</v>
      </c>
      <c r="E46" s="13">
        <v>4750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5.2631578947368416</v>
      </c>
    </row>
    <row r="47" spans="1:13" s="5" customFormat="1" ht="20.100000000000001" customHeight="1" x14ac:dyDescent="0.15">
      <c r="A47" s="9">
        <v>43</v>
      </c>
      <c r="B47" s="43"/>
      <c r="C47" s="10" t="s">
        <v>12</v>
      </c>
      <c r="D47" s="10" t="s">
        <v>4</v>
      </c>
      <c r="E47" s="13">
        <v>3000</v>
      </c>
      <c r="F47" s="13">
        <f t="shared" si="0"/>
        <v>2875</v>
      </c>
      <c r="G47" s="14">
        <v>3000</v>
      </c>
      <c r="H47" s="14">
        <v>3000</v>
      </c>
      <c r="I47" s="15">
        <f t="shared" si="1"/>
        <v>0</v>
      </c>
      <c r="J47" s="14">
        <v>2500</v>
      </c>
      <c r="K47" s="14">
        <v>3000</v>
      </c>
      <c r="L47" s="15">
        <f t="shared" si="2"/>
        <v>500</v>
      </c>
      <c r="M47" s="16">
        <f t="shared" si="3"/>
        <v>-4.1666666666666661</v>
      </c>
    </row>
    <row r="48" spans="1:13" s="5" customFormat="1" ht="20.100000000000001" customHeight="1" x14ac:dyDescent="0.15">
      <c r="A48" s="9">
        <v>44</v>
      </c>
      <c r="B48" s="43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4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31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4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31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4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31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4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4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31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4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4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31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4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4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31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4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4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31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6">
        <v>56</v>
      </c>
      <c r="B60" s="44"/>
      <c r="C60" s="45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31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7"/>
      <c r="B61" s="44"/>
      <c r="C61" s="46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31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8"/>
      <c r="B62" s="44"/>
      <c r="C62" s="47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4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4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4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4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31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4"/>
      <c r="C67" s="10" t="s">
        <v>30</v>
      </c>
      <c r="D67" s="10" t="s">
        <v>103</v>
      </c>
      <c r="E67" s="13">
        <v>1645</v>
      </c>
      <c r="F67" s="13">
        <f t="shared" si="0"/>
        <v>1645</v>
      </c>
      <c r="G67" s="14">
        <v>1660</v>
      </c>
      <c r="H67" s="31">
        <v>1660</v>
      </c>
      <c r="I67" s="15">
        <f t="shared" si="1"/>
        <v>0</v>
      </c>
      <c r="J67" s="14">
        <v>1630</v>
      </c>
      <c r="K67" s="31">
        <v>1630</v>
      </c>
      <c r="L67" s="15">
        <f t="shared" si="2"/>
        <v>0</v>
      </c>
      <c r="M67" s="16">
        <f t="shared" si="3"/>
        <v>0</v>
      </c>
    </row>
    <row r="68" spans="1:13" s="5" customFormat="1" ht="20.100000000000001" customHeight="1" x14ac:dyDescent="0.15">
      <c r="A68" s="9">
        <v>62</v>
      </c>
      <c r="B68" s="44"/>
      <c r="C68" s="10" t="s">
        <v>31</v>
      </c>
      <c r="D68" s="10" t="s">
        <v>104</v>
      </c>
      <c r="E68" s="13">
        <v>40500</v>
      </c>
      <c r="F68" s="13">
        <f t="shared" si="0"/>
        <v>41500</v>
      </c>
      <c r="G68" s="14">
        <v>40000</v>
      </c>
      <c r="H68" s="31">
        <v>44000</v>
      </c>
      <c r="I68" s="15">
        <f t="shared" si="1"/>
        <v>4000</v>
      </c>
      <c r="J68" s="14">
        <v>41000</v>
      </c>
      <c r="K68" s="31">
        <v>41000</v>
      </c>
      <c r="L68" s="15">
        <f t="shared" si="2"/>
        <v>0</v>
      </c>
      <c r="M68" s="16">
        <f t="shared" si="3"/>
        <v>2.4691358024691357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2021-10-06T12:25:58Z</dcterms:modified>
</cp:coreProperties>
</file>