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2022년 물가동향\3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<sst xmlns="http://schemas.openxmlformats.org/spreadsheetml/2006/main" count="156" uniqueCount="138">
  <si>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</si>
  <si>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</si>
  <si>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</si>
  <si>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</si>
  <si>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</si>
  <si>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</si>
  <si>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</si>
  <si>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</si>
  <si>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</si>
  <si>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</si>
  <si>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</si>
  <si>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</si>
  <si>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</si>
  <si>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</si>
  <si>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</si>
  <si>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</si>
  <si>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</si>
  <si>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</si>
  <si>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</si>
  <si>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</si>
  <si>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</si>
  <si>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</si>
  <si>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</si>
  <si>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</si>
  <si>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</si>
  <si>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</si>
  <si>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</si>
  <si>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</si>
  <si>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</si>
  <si>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</si>
  <si>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</si>
  <si>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</si>
  <si>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</si>
  <si>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</si>
  <si>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</si>
  <si>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</si>
  <si>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</si>
  <si>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</si>
  <si>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</si>
  <si>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</si>
  <si>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</si>
  <si>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</si>
  <si>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</si>
  <si>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</si>
  <si>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</si>
  <si>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</si>
  <si>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</si>
  <si>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</si>
  <si>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</si>
  <si>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</si>
  <si>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</si>
  <si>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</si>
  <si>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</si>
  <si>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</si>
  <si>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</si>
  <si>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</si>
  <si>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</si>
  <si>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</si>
  <si>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</si>
  <si>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</si>
  <si>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</si>
  <si>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</si>
  <si>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</si>
  <si>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</si>
  <si>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</si>
  <si>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</si>
  <si>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</si>
  <si>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</si>
  <si>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</si>
  <si>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</si>
  <si>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</si>
  <si>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</si>
  <si>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</si>
  <si>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</si>
  <si>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</si>
  <si>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</si>
  <si>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</si>
  <si>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</si>
  <si>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</si>
  <si>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</si>
  <si>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</si>
  <si>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</si>
  <si>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</si>
  <si>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</si>
  <si>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</si>
  <si>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</si>
  <si>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</si>
  <si>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</si>
  <si>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</si>
  <si>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</si>
  <si>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</si>
  <si>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</si>
  <si>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</si>
  <si>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</si>
  <si>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</si>
  <si>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</si>
  <si>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</si>
  <si>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</si>
  <si>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</si>
  <si>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</si>
  <si>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</si>
  <si>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</si>
  <si>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</si>
  <si>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</si>
  <si>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</si>
  <si>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</si>
  <si>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</si>
  <si>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</si>
  <si>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</si>
  <si>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</si>
  <si>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</si>
  <si>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</si>
  <si>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</si>
  <si>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</si>
  <si>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</si>
  <si>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</si>
  <si>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</si>
  <si>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</si>
  <si>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</si>
  <si>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</si>
  <si>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</si>
  <si>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</si>
  <si>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</si>
  <si>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</si>
  <si>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</si>
  <si>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</si>
  <si>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</si>
  <si>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</si>
  <si>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</si>
  <si>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</si>
  <si>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</si>
  <si>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</si>
  <si>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</si>
  <si>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</si>
  <si>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</si>
  <si>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</si>
  <si>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</si>
  <si>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2022년 3월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</si>
</sst>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1" t="s">
        <v>137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customHeight="1" x14ac:dyDescent="0.15">
      <c r="A2" s="33" t="s">
        <v>135</v>
      </c>
      <c r="B2" s="33"/>
      <c r="C2" s="33"/>
      <c r="D2" s="33"/>
      <c r="E2" s="33"/>
      <c r="F2" s="33"/>
      <c r="G2" s="33"/>
      <c r="H2" s="33"/>
      <c r="I2" s="33"/>
      <c r="J2" s="4"/>
      <c r="K2" s="4"/>
      <c r="L2" s="4"/>
    </row>
    <row r="3" spans="1:13" s="5" customFormat="1" ht="20.100000000000001" customHeight="1" x14ac:dyDescent="0.15">
      <c r="A3" s="32" t="s">
        <v>19</v>
      </c>
      <c r="B3" s="32" t="s">
        <v>20</v>
      </c>
      <c r="C3" s="32" t="s">
        <v>32</v>
      </c>
      <c r="D3" s="32" t="s">
        <v>33</v>
      </c>
      <c r="E3" s="32" t="s">
        <v>110</v>
      </c>
      <c r="F3" s="32" t="s">
        <v>111</v>
      </c>
      <c r="G3" s="32" t="s">
        <v>113</v>
      </c>
      <c r="H3" s="32"/>
      <c r="I3" s="32"/>
      <c r="J3" s="32" t="s">
        <v>109</v>
      </c>
      <c r="K3" s="32"/>
      <c r="L3" s="32"/>
      <c r="M3" s="32" t="s">
        <v>112</v>
      </c>
    </row>
    <row r="4" spans="1:13" s="5" customFormat="1" ht="21" x14ac:dyDescent="0.15">
      <c r="A4" s="32"/>
      <c r="B4" s="32"/>
      <c r="C4" s="32"/>
      <c r="D4" s="32"/>
      <c r="E4" s="32"/>
      <c r="F4" s="32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2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62250</v>
      </c>
      <c r="F5" s="13">
        <f>(G5+H5+J5+K5)/4</f>
        <v>62125</v>
      </c>
      <c r="G5" s="14">
        <v>60000</v>
      </c>
      <c r="H5" s="14">
        <v>60000</v>
      </c>
      <c r="I5" s="15">
        <f>H5-G5</f>
        <v>0</v>
      </c>
      <c r="J5" s="14">
        <v>64500</v>
      </c>
      <c r="K5" s="14">
        <v>64000</v>
      </c>
      <c r="L5" s="15">
        <f>K5-J5</f>
        <v>-500</v>
      </c>
      <c r="M5" s="16">
        <f>(F5-E5)/E5*100</f>
        <v>-0.20080321285140559</v>
      </c>
    </row>
    <row r="6" spans="1:13" s="5" customFormat="1" ht="20.100000000000001" customHeight="1" x14ac:dyDescent="0.15">
      <c r="A6" s="9">
        <v>2</v>
      </c>
      <c r="B6" s="42" t="s">
        <v>39</v>
      </c>
      <c r="C6" s="10" t="s">
        <v>47</v>
      </c>
      <c r="D6" s="10" t="s">
        <v>42</v>
      </c>
      <c r="E6" s="13">
        <v>3400</v>
      </c>
      <c r="F6" s="13">
        <f t="shared" ref="F6:F68" si="0">(G6+H6+J6+K6)/4</f>
        <v>3400</v>
      </c>
      <c r="G6" s="14">
        <v>4000</v>
      </c>
      <c r="H6" s="14">
        <v>4000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2"/>
      <c r="C7" s="10" t="s">
        <v>40</v>
      </c>
      <c r="D7" s="10" t="s">
        <v>43</v>
      </c>
      <c r="E7" s="13">
        <v>25900</v>
      </c>
      <c r="F7" s="13">
        <f t="shared" si="0"/>
        <v>25900</v>
      </c>
      <c r="G7" s="14">
        <v>25400</v>
      </c>
      <c r="H7" s="14">
        <v>25400</v>
      </c>
      <c r="I7" s="15">
        <f t="shared" si="1"/>
        <v>0</v>
      </c>
      <c r="J7" s="14">
        <v>26400</v>
      </c>
      <c r="K7" s="14">
        <v>26400</v>
      </c>
      <c r="L7" s="15">
        <f t="shared" si="2"/>
        <v>0</v>
      </c>
      <c r="M7" s="16">
        <f t="shared" si="3"/>
        <v>0</v>
      </c>
    </row>
    <row r="8" spans="1:13" s="5" customFormat="1" ht="20.100000000000001" customHeight="1" x14ac:dyDescent="0.15">
      <c r="A8" s="9">
        <v>4</v>
      </c>
      <c r="B8" s="42"/>
      <c r="C8" s="10" t="s">
        <v>17</v>
      </c>
      <c r="D8" s="10" t="s">
        <v>44</v>
      </c>
      <c r="E8" s="13">
        <v>12875</v>
      </c>
      <c r="F8" s="13">
        <f t="shared" si="0"/>
        <v>12800</v>
      </c>
      <c r="G8" s="14">
        <v>13000</v>
      </c>
      <c r="H8" s="14">
        <v>13000</v>
      </c>
      <c r="I8" s="15">
        <f t="shared" si="1"/>
        <v>0</v>
      </c>
      <c r="J8" s="14">
        <v>12600</v>
      </c>
      <c r="K8" s="14">
        <v>12600</v>
      </c>
      <c r="L8" s="15">
        <f t="shared" si="2"/>
        <v>0</v>
      </c>
      <c r="M8" s="16">
        <f t="shared" si="3"/>
        <v>-0.58252427184466016</v>
      </c>
    </row>
    <row r="9" spans="1:13" s="5" customFormat="1" ht="20.100000000000001" customHeight="1" x14ac:dyDescent="0.15">
      <c r="A9" s="9">
        <v>5</v>
      </c>
      <c r="B9" s="42"/>
      <c r="C9" s="10" t="s">
        <v>115</v>
      </c>
      <c r="D9" s="10" t="s">
        <v>45</v>
      </c>
      <c r="E9" s="13">
        <v>6750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-3.7037037037037033</v>
      </c>
    </row>
    <row r="10" spans="1:13" s="5" customFormat="1" ht="20.100000000000001" customHeight="1" x14ac:dyDescent="0.15">
      <c r="A10" s="9">
        <v>6</v>
      </c>
      <c r="B10" s="42"/>
      <c r="C10" s="10" t="s">
        <v>48</v>
      </c>
      <c r="D10" s="10" t="s">
        <v>46</v>
      </c>
      <c r="E10" s="13">
        <v>3250</v>
      </c>
      <c r="F10" s="13">
        <f t="shared" si="0"/>
        <v>3250</v>
      </c>
      <c r="G10" s="14">
        <v>3500</v>
      </c>
      <c r="H10" s="14">
        <v>3500</v>
      </c>
      <c r="I10" s="15">
        <f t="shared" si="1"/>
        <v>0</v>
      </c>
      <c r="J10" s="14">
        <v>3000</v>
      </c>
      <c r="K10" s="14">
        <v>3000</v>
      </c>
      <c r="L10" s="15">
        <f t="shared" si="2"/>
        <v>0</v>
      </c>
      <c r="M10" s="16">
        <f t="shared" si="3"/>
        <v>0</v>
      </c>
    </row>
    <row r="11" spans="1:13" s="5" customFormat="1" ht="20.100000000000001" customHeight="1" x14ac:dyDescent="0.15">
      <c r="A11" s="9">
        <v>7</v>
      </c>
      <c r="B11" s="42"/>
      <c r="C11" s="10" t="s">
        <v>41</v>
      </c>
      <c r="D11" s="10" t="s">
        <v>45</v>
      </c>
      <c r="E11" s="13">
        <v>4000</v>
      </c>
      <c r="F11" s="13">
        <f t="shared" si="0"/>
        <v>3250</v>
      </c>
      <c r="G11" s="14">
        <v>3000</v>
      </c>
      <c r="H11" s="14">
        <v>2000</v>
      </c>
      <c r="I11" s="15">
        <f t="shared" si="1"/>
        <v>-1000</v>
      </c>
      <c r="J11" s="14">
        <v>4000</v>
      </c>
      <c r="K11" s="14">
        <v>4000</v>
      </c>
      <c r="L11" s="15">
        <f t="shared" si="2"/>
        <v>0</v>
      </c>
      <c r="M11" s="16">
        <f t="shared" si="3"/>
        <v>-18.75</v>
      </c>
    </row>
    <row r="12" spans="1:13" s="5" customFormat="1" ht="20.100000000000001" customHeight="1" x14ac:dyDescent="0.15">
      <c r="A12" s="9">
        <v>8</v>
      </c>
      <c r="B12" s="42" t="s">
        <v>58</v>
      </c>
      <c r="C12" s="10" t="s">
        <v>18</v>
      </c>
      <c r="D12" s="10" t="s">
        <v>49</v>
      </c>
      <c r="E12" s="13">
        <v>1850</v>
      </c>
      <c r="F12" s="13">
        <f t="shared" si="0"/>
        <v>1800</v>
      </c>
      <c r="G12" s="14">
        <v>2000</v>
      </c>
      <c r="H12" s="14">
        <v>2000</v>
      </c>
      <c r="I12" s="15">
        <f t="shared" si="1"/>
        <v>0</v>
      </c>
      <c r="J12" s="14">
        <v>1450</v>
      </c>
      <c r="K12" s="14">
        <v>1750</v>
      </c>
      <c r="L12" s="15">
        <f t="shared" si="2"/>
        <v>300</v>
      </c>
      <c r="M12" s="16">
        <f t="shared" si="3"/>
        <v>-2.7027027027027026</v>
      </c>
    </row>
    <row r="13" spans="1:13" s="5" customFormat="1" ht="20.100000000000001" customHeight="1" x14ac:dyDescent="0.15">
      <c r="A13" s="9">
        <v>9</v>
      </c>
      <c r="B13" s="42"/>
      <c r="C13" s="10" t="s">
        <v>24</v>
      </c>
      <c r="D13" s="10" t="s">
        <v>50</v>
      </c>
      <c r="E13" s="13">
        <v>3875</v>
      </c>
      <c r="F13" s="13">
        <f t="shared" si="0"/>
        <v>4750</v>
      </c>
      <c r="G13" s="14">
        <v>4000</v>
      </c>
      <c r="H13" s="14">
        <v>5000</v>
      </c>
      <c r="I13" s="15">
        <f t="shared" si="1"/>
        <v>1000</v>
      </c>
      <c r="J13" s="14">
        <v>4500</v>
      </c>
      <c r="K13" s="14">
        <v>5500</v>
      </c>
      <c r="L13" s="15">
        <f t="shared" si="2"/>
        <v>1000</v>
      </c>
      <c r="M13" s="16">
        <f t="shared" si="3"/>
        <v>22.58064516129032</v>
      </c>
    </row>
    <row r="14" spans="1:13" s="5" customFormat="1" ht="20.100000000000001" customHeight="1" x14ac:dyDescent="0.15">
      <c r="A14" s="9">
        <v>10</v>
      </c>
      <c r="B14" s="42"/>
      <c r="C14" s="10" t="s">
        <v>25</v>
      </c>
      <c r="D14" s="10" t="s">
        <v>51</v>
      </c>
      <c r="E14" s="13">
        <v>2887.5</v>
      </c>
      <c r="F14" s="13">
        <f>(G14+H14+J14+K14)/4</f>
        <v>2612.5</v>
      </c>
      <c r="G14" s="14">
        <v>3000</v>
      </c>
      <c r="H14" s="14">
        <v>3000</v>
      </c>
      <c r="I14" s="15">
        <f t="shared" si="1"/>
        <v>0</v>
      </c>
      <c r="J14" s="14">
        <v>1850</v>
      </c>
      <c r="K14" s="14">
        <v>2600</v>
      </c>
      <c r="L14" s="15">
        <f t="shared" si="2"/>
        <v>750</v>
      </c>
      <c r="M14" s="16">
        <f t="shared" si="3"/>
        <v>-9.5238095238095237</v>
      </c>
    </row>
    <row r="15" spans="1:13" s="5" customFormat="1" ht="20.100000000000001" customHeight="1" x14ac:dyDescent="0.15">
      <c r="A15" s="9">
        <v>11</v>
      </c>
      <c r="B15" s="37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45000</v>
      </c>
      <c r="G15" s="14">
        <v>50000</v>
      </c>
      <c r="H15" s="14">
        <v>50000</v>
      </c>
      <c r="I15" s="15">
        <f t="shared" si="1"/>
        <v>0</v>
      </c>
      <c r="J15" s="14">
        <v>40000</v>
      </c>
      <c r="K15" s="14">
        <v>40000</v>
      </c>
      <c r="L15" s="15">
        <f t="shared" si="2"/>
        <v>0</v>
      </c>
      <c r="M15" s="16">
        <f t="shared" si="3"/>
        <v>-0.55248618784530379</v>
      </c>
    </row>
    <row r="16" spans="1:13" s="5" customFormat="1" ht="20.100000000000001" customHeight="1" x14ac:dyDescent="0.15">
      <c r="A16" s="9">
        <v>12</v>
      </c>
      <c r="B16" s="38"/>
      <c r="C16" s="10" t="s">
        <v>52</v>
      </c>
      <c r="D16" s="10" t="s">
        <v>127</v>
      </c>
      <c r="E16" s="13">
        <v>52500</v>
      </c>
      <c r="F16" s="13">
        <f t="shared" si="0"/>
        <v>52500</v>
      </c>
      <c r="G16" s="14">
        <v>60000</v>
      </c>
      <c r="H16" s="14">
        <v>60000</v>
      </c>
      <c r="I16" s="15">
        <f t="shared" si="1"/>
        <v>0</v>
      </c>
      <c r="J16" s="14">
        <v>45000</v>
      </c>
      <c r="K16" s="14">
        <v>45000</v>
      </c>
      <c r="L16" s="15">
        <f t="shared" si="2"/>
        <v>0</v>
      </c>
      <c r="M16" s="16">
        <f t="shared" si="3"/>
        <v>0</v>
      </c>
    </row>
    <row r="17" spans="1:13" s="5" customFormat="1" ht="20.100000000000001" customHeight="1" x14ac:dyDescent="0.15">
      <c r="A17" s="9">
        <v>13</v>
      </c>
      <c r="B17" s="38"/>
      <c r="C17" s="10" t="s">
        <v>27</v>
      </c>
      <c r="D17" s="10" t="s">
        <v>78</v>
      </c>
      <c r="E17" s="13">
        <v>1775</v>
      </c>
      <c r="F17" s="13">
        <f>(G17+H17+J17+K17)/4</f>
        <v>1775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1750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8"/>
      <c r="C18" s="10" t="s">
        <v>53</v>
      </c>
      <c r="D18" s="10" t="s">
        <v>79</v>
      </c>
      <c r="E18" s="13">
        <v>2140</v>
      </c>
      <c r="F18" s="13">
        <f t="shared" si="0"/>
        <v>2140</v>
      </c>
      <c r="G18" s="14">
        <v>2300</v>
      </c>
      <c r="H18" s="14">
        <v>2300</v>
      </c>
      <c r="I18" s="15">
        <f t="shared" si="1"/>
        <v>0</v>
      </c>
      <c r="J18" s="14">
        <v>1980</v>
      </c>
      <c r="K18" s="14">
        <v>1980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8"/>
      <c r="C19" s="10" t="s">
        <v>21</v>
      </c>
      <c r="D19" s="17" t="s">
        <v>80</v>
      </c>
      <c r="E19" s="13">
        <v>6825</v>
      </c>
      <c r="F19" s="13">
        <f t="shared" si="0"/>
        <v>6612.5</v>
      </c>
      <c r="G19" s="14">
        <v>7200</v>
      </c>
      <c r="H19" s="14">
        <v>7200</v>
      </c>
      <c r="I19" s="15">
        <f t="shared" si="1"/>
        <v>0</v>
      </c>
      <c r="J19" s="14">
        <v>5600</v>
      </c>
      <c r="K19" s="14">
        <v>6450</v>
      </c>
      <c r="L19" s="15">
        <f t="shared" si="2"/>
        <v>850</v>
      </c>
      <c r="M19" s="16">
        <f t="shared" si="3"/>
        <v>-3.1135531135531136</v>
      </c>
    </row>
    <row r="20" spans="1:13" s="5" customFormat="1" ht="20.100000000000001" customHeight="1" x14ac:dyDescent="0.15">
      <c r="A20" s="9">
        <v>16</v>
      </c>
      <c r="B20" s="38"/>
      <c r="C20" s="10" t="s">
        <v>26</v>
      </c>
      <c r="D20" s="10" t="s">
        <v>81</v>
      </c>
      <c r="E20" s="13">
        <v>795</v>
      </c>
      <c r="F20" s="13">
        <f t="shared" si="0"/>
        <v>795</v>
      </c>
      <c r="G20" s="14">
        <v>800</v>
      </c>
      <c r="H20" s="14">
        <v>800</v>
      </c>
      <c r="I20" s="15">
        <f t="shared" si="1"/>
        <v>0</v>
      </c>
      <c r="J20" s="14">
        <v>790</v>
      </c>
      <c r="K20" s="14">
        <v>790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8"/>
      <c r="C21" s="10" t="s">
        <v>28</v>
      </c>
      <c r="D21" s="10" t="s">
        <v>82</v>
      </c>
      <c r="E21" s="13">
        <v>1322.5</v>
      </c>
      <c r="F21" s="13">
        <f t="shared" si="0"/>
        <v>1395</v>
      </c>
      <c r="G21" s="14">
        <v>1400</v>
      </c>
      <c r="H21" s="14">
        <v>1400</v>
      </c>
      <c r="I21" s="15">
        <f t="shared" si="1"/>
        <v>0</v>
      </c>
      <c r="J21" s="14">
        <v>1390</v>
      </c>
      <c r="K21" s="14">
        <v>1390</v>
      </c>
      <c r="L21" s="15">
        <f t="shared" si="2"/>
        <v>0</v>
      </c>
      <c r="M21" s="16">
        <f t="shared" si="3"/>
        <v>5.4820415879017013</v>
      </c>
    </row>
    <row r="22" spans="1:13" s="5" customFormat="1" ht="20.100000000000001" customHeight="1" x14ac:dyDescent="0.15">
      <c r="A22" s="9">
        <v>18</v>
      </c>
      <c r="B22" s="38"/>
      <c r="C22" s="10" t="s">
        <v>23</v>
      </c>
      <c r="D22" s="10" t="s">
        <v>83</v>
      </c>
      <c r="E22" s="13">
        <v>7950</v>
      </c>
      <c r="F22" s="13">
        <f t="shared" si="0"/>
        <v>7950</v>
      </c>
      <c r="G22" s="14">
        <v>8000</v>
      </c>
      <c r="H22" s="14">
        <v>8000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0</v>
      </c>
    </row>
    <row r="23" spans="1:13" s="5" customFormat="1" ht="20.100000000000001" customHeight="1" x14ac:dyDescent="0.15">
      <c r="A23" s="9">
        <v>19</v>
      </c>
      <c r="B23" s="38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8"/>
      <c r="C24" s="10" t="s">
        <v>29</v>
      </c>
      <c r="D24" s="10" t="s">
        <v>85</v>
      </c>
      <c r="E24" s="13">
        <v>18850</v>
      </c>
      <c r="F24" s="13">
        <f t="shared" si="0"/>
        <v>18850</v>
      </c>
      <c r="G24" s="14">
        <v>23000</v>
      </c>
      <c r="H24" s="14">
        <v>23000</v>
      </c>
      <c r="I24" s="15">
        <f t="shared" si="1"/>
        <v>0</v>
      </c>
      <c r="J24" s="14">
        <v>14700</v>
      </c>
      <c r="K24" s="14">
        <v>14700</v>
      </c>
      <c r="L24" s="15">
        <f t="shared" si="2"/>
        <v>0</v>
      </c>
      <c r="M24" s="16">
        <f t="shared" si="3"/>
        <v>0</v>
      </c>
    </row>
    <row r="25" spans="1:13" s="5" customFormat="1" ht="20.100000000000001" customHeight="1" x14ac:dyDescent="0.15">
      <c r="A25" s="9">
        <v>21</v>
      </c>
      <c r="B25" s="38"/>
      <c r="C25" s="10" t="s">
        <v>55</v>
      </c>
      <c r="D25" s="17" t="s">
        <v>86</v>
      </c>
      <c r="E25" s="13">
        <v>6425</v>
      </c>
      <c r="F25" s="13">
        <f t="shared" si="0"/>
        <v>6425</v>
      </c>
      <c r="G25" s="14">
        <v>6500</v>
      </c>
      <c r="H25" s="14">
        <v>6500</v>
      </c>
      <c r="I25" s="15">
        <f t="shared" si="1"/>
        <v>0</v>
      </c>
      <c r="J25" s="14">
        <v>6350</v>
      </c>
      <c r="K25" s="14">
        <v>6350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9"/>
      <c r="C26" s="10" t="s">
        <v>56</v>
      </c>
      <c r="D26" s="17" t="s">
        <v>87</v>
      </c>
      <c r="E26" s="13">
        <v>7750</v>
      </c>
      <c r="F26" s="13">
        <f t="shared" si="0"/>
        <v>7700</v>
      </c>
      <c r="G26" s="14">
        <v>8800</v>
      </c>
      <c r="H26" s="14">
        <v>8800</v>
      </c>
      <c r="I26" s="15">
        <f t="shared" si="1"/>
        <v>0</v>
      </c>
      <c r="J26" s="14">
        <v>6700</v>
      </c>
      <c r="K26" s="14">
        <v>6500</v>
      </c>
      <c r="L26" s="15">
        <f t="shared" si="2"/>
        <v>-200</v>
      </c>
      <c r="M26" s="16">
        <f t="shared" si="3"/>
        <v>-0.64516129032258063</v>
      </c>
    </row>
    <row r="27" spans="1:13" s="5" customFormat="1" ht="20.25" customHeight="1" x14ac:dyDescent="0.15">
      <c r="A27" s="9">
        <v>23</v>
      </c>
      <c r="B27" s="40" t="s">
        <v>68</v>
      </c>
      <c r="C27" s="10" t="s">
        <v>2</v>
      </c>
      <c r="D27" s="10" t="s">
        <v>4</v>
      </c>
      <c r="E27" s="13">
        <v>8250</v>
      </c>
      <c r="F27" s="13">
        <f t="shared" si="0"/>
        <v>7500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9000</v>
      </c>
      <c r="L27" s="15">
        <f t="shared" si="2"/>
        <v>2000</v>
      </c>
      <c r="M27" s="16">
        <f t="shared" si="3"/>
        <v>-9.0909090909090917</v>
      </c>
    </row>
    <row r="28" spans="1:13" s="5" customFormat="1" ht="20.100000000000001" customHeight="1" x14ac:dyDescent="0.15">
      <c r="A28" s="9">
        <v>24</v>
      </c>
      <c r="B28" s="41"/>
      <c r="C28" s="10" t="s">
        <v>59</v>
      </c>
      <c r="D28" s="10" t="s">
        <v>4</v>
      </c>
      <c r="E28" s="13">
        <v>5500</v>
      </c>
      <c r="F28" s="13">
        <f t="shared" si="0"/>
        <v>6000</v>
      </c>
      <c r="G28" s="14">
        <v>5000</v>
      </c>
      <c r="H28" s="14">
        <v>5000</v>
      </c>
      <c r="I28" s="15">
        <f t="shared" si="1"/>
        <v>0</v>
      </c>
      <c r="J28" s="14">
        <v>7000</v>
      </c>
      <c r="K28" s="14">
        <v>7000</v>
      </c>
      <c r="L28" s="15">
        <f t="shared" si="2"/>
        <v>0</v>
      </c>
      <c r="M28" s="16">
        <f t="shared" si="3"/>
        <v>9.0909090909090917</v>
      </c>
    </row>
    <row r="29" spans="1:13" s="5" customFormat="1" ht="20.100000000000001" customHeight="1" x14ac:dyDescent="0.15">
      <c r="A29" s="9">
        <v>25</v>
      </c>
      <c r="B29" s="41"/>
      <c r="C29" s="10" t="s">
        <v>60</v>
      </c>
      <c r="D29" s="10" t="s">
        <v>4</v>
      </c>
      <c r="E29" s="13">
        <v>6250</v>
      </c>
      <c r="F29" s="13">
        <f t="shared" si="0"/>
        <v>6500</v>
      </c>
      <c r="G29" s="14">
        <v>5000</v>
      </c>
      <c r="H29" s="14">
        <v>5000</v>
      </c>
      <c r="I29" s="15">
        <f t="shared" si="1"/>
        <v>0</v>
      </c>
      <c r="J29" s="14">
        <v>8000</v>
      </c>
      <c r="K29" s="14">
        <v>8000</v>
      </c>
      <c r="L29" s="15">
        <f t="shared" si="2"/>
        <v>0</v>
      </c>
      <c r="M29" s="16">
        <f t="shared" si="3"/>
        <v>4</v>
      </c>
    </row>
    <row r="30" spans="1:13" s="5" customFormat="1" ht="20.100000000000001" customHeight="1" x14ac:dyDescent="0.15">
      <c r="A30" s="9">
        <v>26</v>
      </c>
      <c r="B30" s="41"/>
      <c r="C30" s="10" t="s">
        <v>3</v>
      </c>
      <c r="D30" s="10" t="s">
        <v>1</v>
      </c>
      <c r="E30" s="13">
        <v>11000</v>
      </c>
      <c r="F30" s="13">
        <f t="shared" si="0"/>
        <v>8750</v>
      </c>
      <c r="G30" s="14">
        <v>7000</v>
      </c>
      <c r="H30" s="14">
        <v>7000</v>
      </c>
      <c r="I30" s="15">
        <f t="shared" si="1"/>
        <v>0</v>
      </c>
      <c r="J30" s="14">
        <v>9000</v>
      </c>
      <c r="K30" s="14">
        <v>12000</v>
      </c>
      <c r="L30" s="15">
        <f t="shared" si="2"/>
        <v>3000</v>
      </c>
      <c r="M30" s="16">
        <f t="shared" si="3"/>
        <v>-20.454545454545457</v>
      </c>
    </row>
    <row r="31" spans="1:13" s="5" customFormat="1" ht="20.100000000000001" customHeight="1" x14ac:dyDescent="0.15">
      <c r="A31" s="9">
        <v>27</v>
      </c>
      <c r="B31" s="41"/>
      <c r="C31" s="10" t="s">
        <v>61</v>
      </c>
      <c r="D31" s="10" t="s">
        <v>1</v>
      </c>
      <c r="E31" s="13">
        <v>12750</v>
      </c>
      <c r="F31" s="13">
        <f t="shared" si="0"/>
        <v>12750</v>
      </c>
      <c r="G31" s="14">
        <v>13000</v>
      </c>
      <c r="H31" s="14">
        <v>13000</v>
      </c>
      <c r="I31" s="15">
        <f t="shared" si="1"/>
        <v>0</v>
      </c>
      <c r="J31" s="14">
        <v>12000</v>
      </c>
      <c r="K31" s="14">
        <v>13000</v>
      </c>
      <c r="L31" s="15">
        <f t="shared" si="2"/>
        <v>1000</v>
      </c>
      <c r="M31" s="16">
        <f t="shared" si="3"/>
        <v>0</v>
      </c>
    </row>
    <row r="32" spans="1:13" s="5" customFormat="1" ht="20.100000000000001" customHeight="1" x14ac:dyDescent="0.15">
      <c r="A32" s="9">
        <v>28</v>
      </c>
      <c r="B32" s="41"/>
      <c r="C32" s="10" t="s">
        <v>62</v>
      </c>
      <c r="D32" s="10" t="s">
        <v>1</v>
      </c>
      <c r="E32" s="13">
        <v>6500</v>
      </c>
      <c r="F32" s="13">
        <f t="shared" si="0"/>
        <v>6250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8000</v>
      </c>
      <c r="L32" s="15">
        <f t="shared" si="2"/>
        <v>1000</v>
      </c>
      <c r="M32" s="16">
        <f t="shared" si="3"/>
        <v>-3.8461538461538463</v>
      </c>
    </row>
    <row r="33" spans="1:13" s="5" customFormat="1" ht="20.100000000000001" customHeight="1" x14ac:dyDescent="0.15">
      <c r="A33" s="9">
        <v>29</v>
      </c>
      <c r="B33" s="41"/>
      <c r="C33" s="10" t="s">
        <v>63</v>
      </c>
      <c r="D33" s="10" t="s">
        <v>1</v>
      </c>
      <c r="E33" s="13">
        <v>6000</v>
      </c>
      <c r="F33" s="13">
        <f t="shared" si="0"/>
        <v>6000</v>
      </c>
      <c r="G33" s="14">
        <v>5000</v>
      </c>
      <c r="H33" s="14">
        <v>5000</v>
      </c>
      <c r="I33" s="15">
        <f t="shared" si="1"/>
        <v>0</v>
      </c>
      <c r="J33" s="14">
        <v>7000</v>
      </c>
      <c r="K33" s="14">
        <v>7000</v>
      </c>
      <c r="L33" s="15">
        <f t="shared" si="2"/>
        <v>0</v>
      </c>
      <c r="M33" s="16">
        <f t="shared" si="3"/>
        <v>0</v>
      </c>
    </row>
    <row r="34" spans="1:13" s="5" customFormat="1" ht="20.100000000000001" customHeight="1" x14ac:dyDescent="0.15">
      <c r="A34" s="9">
        <v>30</v>
      </c>
      <c r="B34" s="41"/>
      <c r="C34" s="10" t="s">
        <v>116</v>
      </c>
      <c r="D34" s="10" t="s">
        <v>4</v>
      </c>
      <c r="E34" s="13">
        <v>11000</v>
      </c>
      <c r="F34" s="13">
        <f t="shared" si="0"/>
        <v>10750</v>
      </c>
      <c r="G34" s="14">
        <v>11000</v>
      </c>
      <c r="H34" s="14">
        <v>11000</v>
      </c>
      <c r="I34" s="15">
        <f t="shared" si="1"/>
        <v>0</v>
      </c>
      <c r="J34" s="14">
        <v>9000</v>
      </c>
      <c r="K34" s="14">
        <v>12000</v>
      </c>
      <c r="L34" s="15">
        <f t="shared" si="2"/>
        <v>3000</v>
      </c>
      <c r="M34" s="16">
        <f t="shared" si="3"/>
        <v>-2.2727272727272729</v>
      </c>
    </row>
    <row r="35" spans="1:13" s="5" customFormat="1" ht="20.100000000000001" customHeight="1" x14ac:dyDescent="0.15">
      <c r="A35" s="9">
        <v>31</v>
      </c>
      <c r="B35" s="41"/>
      <c r="C35" s="10" t="s">
        <v>117</v>
      </c>
      <c r="D35" s="10" t="s">
        <v>4</v>
      </c>
      <c r="E35" s="13">
        <v>25500</v>
      </c>
      <c r="F35" s="13">
        <f t="shared" si="0"/>
        <v>26250</v>
      </c>
      <c r="G35" s="14">
        <v>28000</v>
      </c>
      <c r="H35" s="14">
        <v>28000</v>
      </c>
      <c r="I35" s="15">
        <f t="shared" si="1"/>
        <v>0</v>
      </c>
      <c r="J35" s="14">
        <v>20000</v>
      </c>
      <c r="K35" s="14">
        <v>29000</v>
      </c>
      <c r="L35" s="15">
        <f t="shared" si="2"/>
        <v>9000</v>
      </c>
      <c r="M35" s="16">
        <f t="shared" si="3"/>
        <v>2.9411764705882351</v>
      </c>
    </row>
    <row r="36" spans="1:13" s="5" customFormat="1" ht="20.100000000000001" customHeight="1" x14ac:dyDescent="0.15">
      <c r="A36" s="9">
        <v>32</v>
      </c>
      <c r="B36" s="41"/>
      <c r="C36" s="10" t="s">
        <v>118</v>
      </c>
      <c r="D36" s="10" t="s">
        <v>88</v>
      </c>
      <c r="E36" s="13">
        <v>6850</v>
      </c>
      <c r="F36" s="13">
        <f t="shared" si="0"/>
        <v>9250</v>
      </c>
      <c r="G36" s="14">
        <v>6500</v>
      </c>
      <c r="H36" s="14">
        <v>6500</v>
      </c>
      <c r="I36" s="15">
        <f t="shared" si="1"/>
        <v>0</v>
      </c>
      <c r="J36" s="14">
        <v>12000</v>
      </c>
      <c r="K36" s="14">
        <v>12000</v>
      </c>
      <c r="L36" s="15">
        <f t="shared" si="2"/>
        <v>0</v>
      </c>
      <c r="M36" s="16">
        <f t="shared" si="3"/>
        <v>35.036496350364963</v>
      </c>
    </row>
    <row r="37" spans="1:13" s="5" customFormat="1" ht="20.100000000000001" customHeight="1" x14ac:dyDescent="0.15">
      <c r="A37" s="9">
        <v>33</v>
      </c>
      <c r="B37" s="41"/>
      <c r="C37" s="10" t="s">
        <v>119</v>
      </c>
      <c r="D37" s="10" t="s">
        <v>88</v>
      </c>
      <c r="E37" s="13">
        <v>11500</v>
      </c>
      <c r="F37" s="13">
        <f t="shared" si="0"/>
        <v>11500</v>
      </c>
      <c r="G37" s="14">
        <v>11000</v>
      </c>
      <c r="H37" s="14">
        <v>11000</v>
      </c>
      <c r="I37" s="15">
        <f t="shared" si="1"/>
        <v>0</v>
      </c>
      <c r="J37" s="14">
        <v>12000</v>
      </c>
      <c r="K37" s="14">
        <v>12000</v>
      </c>
      <c r="L37" s="15">
        <f t="shared" si="2"/>
        <v>0</v>
      </c>
      <c r="M37" s="16">
        <f t="shared" si="3"/>
        <v>0</v>
      </c>
    </row>
    <row r="38" spans="1:13" s="5" customFormat="1" ht="20.100000000000001" customHeight="1" x14ac:dyDescent="0.15">
      <c r="A38" s="9">
        <v>34</v>
      </c>
      <c r="B38" s="41"/>
      <c r="C38" s="10" t="s">
        <v>5</v>
      </c>
      <c r="D38" s="10" t="s">
        <v>4</v>
      </c>
      <c r="E38" s="13">
        <v>5500</v>
      </c>
      <c r="F38" s="13">
        <f t="shared" si="0"/>
        <v>5625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6000</v>
      </c>
      <c r="L38" s="15">
        <f t="shared" si="2"/>
        <v>500</v>
      </c>
      <c r="M38" s="16">
        <f t="shared" si="3"/>
        <v>2.2727272727272729</v>
      </c>
    </row>
    <row r="39" spans="1:13" s="5" customFormat="1" ht="20.100000000000001" customHeight="1" x14ac:dyDescent="0.15">
      <c r="A39" s="9">
        <v>35</v>
      </c>
      <c r="B39" s="41"/>
      <c r="C39" s="10" t="s">
        <v>66</v>
      </c>
      <c r="D39" s="10" t="s">
        <v>4</v>
      </c>
      <c r="E39" s="13">
        <v>6750</v>
      </c>
      <c r="F39" s="13">
        <f t="shared" si="0"/>
        <v>6125</v>
      </c>
      <c r="G39" s="14">
        <v>6000</v>
      </c>
      <c r="H39" s="14">
        <v>6000</v>
      </c>
      <c r="I39" s="15">
        <f t="shared" si="1"/>
        <v>0</v>
      </c>
      <c r="J39" s="14">
        <v>6000</v>
      </c>
      <c r="K39" s="14">
        <v>6500</v>
      </c>
      <c r="L39" s="15">
        <f t="shared" si="2"/>
        <v>500</v>
      </c>
      <c r="M39" s="16">
        <f t="shared" si="3"/>
        <v>-9.2592592592592595</v>
      </c>
    </row>
    <row r="40" spans="1:13" s="5" customFormat="1" ht="20.100000000000001" customHeight="1" x14ac:dyDescent="0.15">
      <c r="A40" s="9">
        <v>36</v>
      </c>
      <c r="B40" s="41"/>
      <c r="C40" s="10" t="s">
        <v>6</v>
      </c>
      <c r="D40" s="10" t="s">
        <v>90</v>
      </c>
      <c r="E40" s="13">
        <v>21250</v>
      </c>
      <c r="F40" s="13">
        <f t="shared" si="0"/>
        <v>22500</v>
      </c>
      <c r="G40" s="14">
        <v>22000</v>
      </c>
      <c r="H40" s="14">
        <v>22000</v>
      </c>
      <c r="I40" s="15">
        <f t="shared" si="1"/>
        <v>0</v>
      </c>
      <c r="J40" s="14">
        <v>23000</v>
      </c>
      <c r="K40" s="14">
        <v>23000</v>
      </c>
      <c r="L40" s="15">
        <f t="shared" si="2"/>
        <v>0</v>
      </c>
      <c r="M40" s="16">
        <f t="shared" si="3"/>
        <v>5.8823529411764701</v>
      </c>
    </row>
    <row r="41" spans="1:13" s="5" customFormat="1" ht="20.100000000000001" customHeight="1" x14ac:dyDescent="0.15">
      <c r="A41" s="9">
        <v>37</v>
      </c>
      <c r="B41" s="41"/>
      <c r="C41" s="10" t="s">
        <v>7</v>
      </c>
      <c r="D41" s="10" t="s">
        <v>4</v>
      </c>
      <c r="E41" s="13">
        <v>7250</v>
      </c>
      <c r="F41" s="13">
        <f t="shared" si="0"/>
        <v>7250</v>
      </c>
      <c r="G41" s="14">
        <v>6000</v>
      </c>
      <c r="H41" s="14">
        <v>6000</v>
      </c>
      <c r="I41" s="15">
        <f t="shared" si="1"/>
        <v>0</v>
      </c>
      <c r="J41" s="14">
        <v>8500</v>
      </c>
      <c r="K41" s="14">
        <v>8500</v>
      </c>
      <c r="L41" s="15">
        <f t="shared" si="2"/>
        <v>0</v>
      </c>
      <c r="M41" s="16">
        <f t="shared" si="3"/>
        <v>0</v>
      </c>
    </row>
    <row r="42" spans="1:13" s="5" customFormat="1" ht="20.100000000000001" customHeight="1" x14ac:dyDescent="0.15">
      <c r="A42" s="9">
        <v>38</v>
      </c>
      <c r="B42" s="41"/>
      <c r="C42" s="10" t="s">
        <v>64</v>
      </c>
      <c r="D42" s="10" t="s">
        <v>4</v>
      </c>
      <c r="E42" s="13">
        <v>12000</v>
      </c>
      <c r="F42" s="13">
        <f t="shared" si="0"/>
        <v>12000</v>
      </c>
      <c r="G42" s="14">
        <v>10000</v>
      </c>
      <c r="H42" s="14">
        <v>10000</v>
      </c>
      <c r="I42" s="15">
        <f t="shared" si="1"/>
        <v>0</v>
      </c>
      <c r="J42" s="14">
        <v>13000</v>
      </c>
      <c r="K42" s="14">
        <v>15000</v>
      </c>
      <c r="L42" s="15">
        <f t="shared" si="2"/>
        <v>2000</v>
      </c>
      <c r="M42" s="16">
        <f t="shared" si="3"/>
        <v>0</v>
      </c>
    </row>
    <row r="43" spans="1:13" s="5" customFormat="1" ht="20.100000000000001" customHeight="1" x14ac:dyDescent="0.15">
      <c r="A43" s="9">
        <v>39</v>
      </c>
      <c r="B43" s="41"/>
      <c r="C43" s="10" t="s">
        <v>8</v>
      </c>
      <c r="D43" s="10" t="s">
        <v>9</v>
      </c>
      <c r="E43" s="13">
        <v>15000</v>
      </c>
      <c r="F43" s="13">
        <f t="shared" si="0"/>
        <v>15500</v>
      </c>
      <c r="G43" s="14">
        <v>14000</v>
      </c>
      <c r="H43" s="14">
        <v>14000</v>
      </c>
      <c r="I43" s="15">
        <f t="shared" si="1"/>
        <v>0</v>
      </c>
      <c r="J43" s="14">
        <v>17000</v>
      </c>
      <c r="K43" s="14">
        <v>17000</v>
      </c>
      <c r="L43" s="15">
        <f t="shared" si="2"/>
        <v>0</v>
      </c>
      <c r="M43" s="16">
        <f t="shared" si="3"/>
        <v>3.3333333333333335</v>
      </c>
    </row>
    <row r="44" spans="1:13" s="5" customFormat="1" ht="20.100000000000001" customHeight="1" x14ac:dyDescent="0.15">
      <c r="A44" s="9">
        <v>40</v>
      </c>
      <c r="B44" s="41"/>
      <c r="C44" s="10" t="s">
        <v>10</v>
      </c>
      <c r="D44" s="10" t="s">
        <v>92</v>
      </c>
      <c r="E44" s="13">
        <v>4100</v>
      </c>
      <c r="F44" s="13">
        <f t="shared" si="0"/>
        <v>4100</v>
      </c>
      <c r="G44" s="14">
        <v>4500</v>
      </c>
      <c r="H44" s="14">
        <v>4500</v>
      </c>
      <c r="I44" s="15">
        <f t="shared" si="1"/>
        <v>0</v>
      </c>
      <c r="J44" s="14">
        <v>4100</v>
      </c>
      <c r="K44" s="14">
        <v>3300</v>
      </c>
      <c r="L44" s="15">
        <f t="shared" si="2"/>
        <v>-800</v>
      </c>
      <c r="M44" s="16">
        <f t="shared" si="3"/>
        <v>0</v>
      </c>
    </row>
    <row r="45" spans="1:13" s="5" customFormat="1" ht="20.100000000000001" customHeight="1" x14ac:dyDescent="0.15">
      <c r="A45" s="9">
        <v>41</v>
      </c>
      <c r="B45" s="41"/>
      <c r="C45" s="10" t="s">
        <v>67</v>
      </c>
      <c r="D45" s="10" t="s">
        <v>91</v>
      </c>
      <c r="E45" s="13">
        <v>14225</v>
      </c>
      <c r="F45" s="13">
        <f t="shared" si="0"/>
        <v>16200</v>
      </c>
      <c r="G45" s="14">
        <v>14000</v>
      </c>
      <c r="H45" s="14">
        <v>14000</v>
      </c>
      <c r="I45" s="15">
        <f t="shared" si="1"/>
        <v>0</v>
      </c>
      <c r="J45" s="14">
        <v>18900</v>
      </c>
      <c r="K45" s="14">
        <v>17900</v>
      </c>
      <c r="L45" s="15">
        <f t="shared" si="2"/>
        <v>-1000</v>
      </c>
      <c r="M45" s="16">
        <f t="shared" si="3"/>
        <v>13.884007029876976</v>
      </c>
    </row>
    <row r="46" spans="1:13" s="5" customFormat="1" ht="20.100000000000001" customHeight="1" x14ac:dyDescent="0.15">
      <c r="A46" s="9">
        <v>42</v>
      </c>
      <c r="B46" s="41"/>
      <c r="C46" s="10" t="s">
        <v>11</v>
      </c>
      <c r="D46" s="10" t="s">
        <v>4</v>
      </c>
      <c r="E46" s="13">
        <v>5250</v>
      </c>
      <c r="F46" s="13">
        <f t="shared" si="0"/>
        <v>5500</v>
      </c>
      <c r="G46" s="14">
        <v>5000</v>
      </c>
      <c r="H46" s="14">
        <v>5000</v>
      </c>
      <c r="I46" s="15">
        <f t="shared" si="1"/>
        <v>0</v>
      </c>
      <c r="J46" s="14">
        <v>6000</v>
      </c>
      <c r="K46" s="14">
        <v>6000</v>
      </c>
      <c r="L46" s="15">
        <f t="shared" si="2"/>
        <v>0</v>
      </c>
      <c r="M46" s="16">
        <f t="shared" si="3"/>
        <v>4.7619047619047619</v>
      </c>
    </row>
    <row r="47" spans="1:13" s="5" customFormat="1" ht="20.100000000000001" customHeight="1" x14ac:dyDescent="0.15">
      <c r="A47" s="9">
        <v>43</v>
      </c>
      <c r="B47" s="41"/>
      <c r="C47" s="10" t="s">
        <v>12</v>
      </c>
      <c r="D47" s="10" t="s">
        <v>4</v>
      </c>
      <c r="E47" s="13">
        <v>3000</v>
      </c>
      <c r="F47" s="13">
        <f t="shared" si="0"/>
        <v>3000</v>
      </c>
      <c r="G47" s="14">
        <v>3000</v>
      </c>
      <c r="H47" s="14">
        <v>3000</v>
      </c>
      <c r="I47" s="15">
        <f t="shared" si="1"/>
        <v>0</v>
      </c>
      <c r="J47" s="14">
        <v>2500</v>
      </c>
      <c r="K47" s="14">
        <v>3500</v>
      </c>
      <c r="L47" s="15">
        <f t="shared" si="2"/>
        <v>1000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41"/>
      <c r="C48" s="10" t="s">
        <v>65</v>
      </c>
      <c r="D48" s="10" t="s">
        <v>89</v>
      </c>
      <c r="E48" s="13">
        <v>4250</v>
      </c>
      <c r="F48" s="13">
        <f>(G48+H48+J48+K48)/4</f>
        <v>4250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5000</v>
      </c>
      <c r="L48" s="15">
        <f t="shared" si="2"/>
        <v>1000</v>
      </c>
      <c r="M48" s="16">
        <f t="shared" si="3"/>
        <v>0</v>
      </c>
    </row>
    <row r="49" spans="1:13" s="5" customFormat="1" ht="20.100000000000001" customHeight="1" x14ac:dyDescent="0.15">
      <c r="A49" s="9">
        <v>45</v>
      </c>
      <c r="B49" s="42" t="s">
        <v>136</v>
      </c>
      <c r="C49" s="10" t="s">
        <v>69</v>
      </c>
      <c r="D49" s="10" t="s">
        <v>93</v>
      </c>
      <c r="E49" s="13">
        <v>2750</v>
      </c>
      <c r="F49" s="13">
        <f t="shared" si="0"/>
        <v>2750</v>
      </c>
      <c r="G49" s="14">
        <v>3000</v>
      </c>
      <c r="H49" s="14">
        <v>3000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2"/>
      <c r="C50" s="10" t="s">
        <v>70</v>
      </c>
      <c r="D50" s="10" t="s">
        <v>94</v>
      </c>
      <c r="E50" s="13">
        <v>3250</v>
      </c>
      <c r="F50" s="13">
        <f t="shared" si="0"/>
        <v>3250</v>
      </c>
      <c r="G50" s="14">
        <v>3500</v>
      </c>
      <c r="H50" s="14">
        <v>3500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2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2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2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2"/>
      <c r="C54" s="10" t="s">
        <v>73</v>
      </c>
      <c r="D54" s="10" t="s">
        <v>15</v>
      </c>
      <c r="E54" s="13">
        <v>20000</v>
      </c>
      <c r="F54" s="13">
        <f t="shared" si="0"/>
        <v>15500</v>
      </c>
      <c r="G54" s="14">
        <v>20000</v>
      </c>
      <c r="H54" s="14">
        <v>2000</v>
      </c>
      <c r="I54" s="15">
        <f>H54-G54</f>
        <v>-18000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-22.5</v>
      </c>
    </row>
    <row r="55" spans="1:13" s="5" customFormat="1" ht="20.100000000000001" customHeight="1" x14ac:dyDescent="0.15">
      <c r="A55" s="9">
        <v>51</v>
      </c>
      <c r="B55" s="42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2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2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42"/>
      <c r="C58" s="10" t="s">
        <v>120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42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4">
        <v>56</v>
      </c>
      <c r="B60" s="42"/>
      <c r="C60" s="43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14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5"/>
      <c r="B61" s="42"/>
      <c r="C61" s="44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14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6"/>
      <c r="B62" s="42"/>
      <c r="C62" s="45"/>
      <c r="D62" s="10" t="s">
        <v>100</v>
      </c>
      <c r="E62" s="13">
        <v>32500</v>
      </c>
      <c r="F62" s="13">
        <f t="shared" si="0"/>
        <v>32500</v>
      </c>
      <c r="G62" s="14">
        <v>35000</v>
      </c>
      <c r="H62" s="14">
        <v>35000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2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2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14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42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2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2"/>
      <c r="C67" s="10" t="s">
        <v>30</v>
      </c>
      <c r="D67" s="10" t="s">
        <v>103</v>
      </c>
      <c r="E67" s="13">
        <v>1733.75</v>
      </c>
      <c r="F67" s="13">
        <f t="shared" si="0"/>
        <v>1960</v>
      </c>
      <c r="G67" s="14">
        <v>1950</v>
      </c>
      <c r="H67" s="14">
        <v>1950</v>
      </c>
      <c r="I67" s="15">
        <f t="shared" si="1"/>
        <v>0</v>
      </c>
      <c r="J67" s="14">
        <v>1960</v>
      </c>
      <c r="K67" s="14">
        <v>1980</v>
      </c>
      <c r="L67" s="15">
        <f t="shared" si="2"/>
        <v>20</v>
      </c>
      <c r="M67" s="16">
        <f t="shared" si="3"/>
        <v>13.049747656813265</v>
      </c>
    </row>
    <row r="68" spans="1:13" s="5" customFormat="1" ht="20.100000000000001" customHeight="1" x14ac:dyDescent="0.15">
      <c r="A68" s="9">
        <v>62</v>
      </c>
      <c r="B68" s="42"/>
      <c r="C68" s="10" t="s">
        <v>31</v>
      </c>
      <c r="D68" s="10" t="s">
        <v>104</v>
      </c>
      <c r="E68" s="13">
        <v>47000</v>
      </c>
      <c r="F68" s="13">
        <f t="shared" si="0"/>
        <v>37200</v>
      </c>
      <c r="G68" s="14">
        <v>48000</v>
      </c>
      <c r="H68" s="14">
        <v>48000</v>
      </c>
      <c r="I68" s="15">
        <f t="shared" si="1"/>
        <v>0</v>
      </c>
      <c r="J68" s="14">
        <v>48000</v>
      </c>
      <c r="K68" s="14">
        <v>4800</v>
      </c>
      <c r="L68" s="15">
        <f t="shared" si="2"/>
        <v>-43200</v>
      </c>
      <c r="M68" s="16">
        <f t="shared" si="3"/>
        <v>-20.851063829787233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2022-04-04T08:27:50Z</dcterms:modified>
</cp:coreProperties>
</file>