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물가동향\2022년 물가동향\11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<sst xmlns="http://schemas.openxmlformats.org/spreadsheetml/2006/main" count="156" uniqueCount="138">
  <si>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</si>
  <si>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</si>
  <si>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</si>
  <si>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</si>
  <si>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</si>
  <si>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</si>
  <si>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</si>
  <si>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</si>
  <si>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</si>
  <si>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</si>
  <si>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</si>
  <si>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</si>
  <si>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</si>
  <si>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</si>
  <si>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</si>
  <si>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</si>
  <si>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</si>
  <si>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</si>
  <si>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</si>
  <si>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</si>
  <si>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</si>
  <si>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</si>
  <si>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</si>
  <si>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</si>
  <si>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</si>
  <si>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</si>
  <si>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</si>
  <si>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</si>
  <si>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</si>
  <si>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</si>
  <si>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</si>
  <si>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</si>
  <si>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</si>
  <si>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</si>
  <si>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</si>
  <si>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</si>
  <si>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</si>
  <si>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</si>
  <si>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</si>
  <si>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</si>
  <si>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</si>
  <si>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</si>
  <si>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</si>
  <si>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</si>
  <si>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</si>
  <si>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</si>
  <si>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</si>
  <si>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</si>
  <si>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</si>
  <si>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</si>
  <si>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</si>
  <si>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</si>
  <si>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</si>
  <si>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</si>
  <si>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</si>
  <si>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</si>
  <si>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</si>
  <si>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</si>
  <si>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</si>
  <si>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</si>
  <si>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</si>
  <si>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</si>
  <si>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</si>
  <si>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</si>
  <si>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</si>
  <si>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</si>
  <si>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</si>
  <si>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</si>
  <si>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</si>
  <si>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</si>
  <si>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</si>
  <si>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</si>
  <si>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</si>
  <si>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</si>
  <si>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</si>
  <si>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</si>
  <si>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</si>
  <si>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</si>
  <si>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</si>
  <si>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</si>
  <si>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</si>
  <si>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</si>
  <si>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</si>
  <si>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</si>
  <si>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</si>
  <si>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</si>
  <si>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</si>
  <si>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</si>
  <si>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</si>
  <si>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</si>
  <si>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</si>
  <si>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</si>
  <si>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</si>
  <si>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</si>
  <si>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</si>
  <si>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</si>
  <si>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</si>
  <si>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</si>
  <si>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</si>
  <si>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</si>
  <si>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</si>
  <si>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</si>
  <si>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</si>
  <si>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</si>
  <si>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</si>
  <si>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</si>
  <si>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</si>
  <si>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</si>
  <si>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</si>
  <si>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</si>
  <si>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</si>
  <si>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</si>
  <si>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</si>
  <si>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</si>
  <si>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</si>
  <si>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</si>
  <si>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</si>
  <si>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</si>
  <si>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</si>
  <si>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</si>
  <si>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</si>
  <si>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</si>
  <si>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</si>
  <si>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</si>
  <si>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</si>
  <si>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</si>
  <si>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</si>
  <si>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</si>
  <si>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</si>
  <si>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</si>
  <si>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</si>
  <si>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</si>
  <si>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</si>
  <si>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</si>
  <si>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</si>
  <si>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</si>
  <si>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10월 물가동향</t>
    <phoneticPr fontId="2" type="noConversion"/>
  </si>
  <si>
    <t>하나로마트(일반시장)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</si>
</sst>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16" activePane="bottomLeft" state="frozen"/>
      <selection pane="bottomLeft" activeCell="J3" sqref="J3:L3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134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109</v>
      </c>
      <c r="F3" s="33" t="s">
        <v>110</v>
      </c>
      <c r="G3" s="33" t="s">
        <v>112</v>
      </c>
      <c r="H3" s="33"/>
      <c r="I3" s="33"/>
      <c r="J3" s="33" t="s">
        <v>137</v>
      </c>
      <c r="K3" s="33"/>
      <c r="L3" s="33"/>
      <c r="M3" s="33" t="s">
        <v>111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58500</v>
      </c>
      <c r="F5" s="13">
        <f>(G5+H5+J5+K5)/4</f>
        <v>57500</v>
      </c>
      <c r="G5" s="14">
        <v>54000</v>
      </c>
      <c r="H5" s="14">
        <v>50000</v>
      </c>
      <c r="I5" s="15">
        <f>H5-G5</f>
        <v>-4000</v>
      </c>
      <c r="J5" s="14">
        <v>63000</v>
      </c>
      <c r="K5" s="14">
        <v>63000</v>
      </c>
      <c r="L5" s="15">
        <f>K5-J5</f>
        <v>0</v>
      </c>
      <c r="M5" s="16">
        <f>(F5-E5)/E5*100</f>
        <v>-1.7094017094017095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3">
        <v>3600</v>
      </c>
      <c r="F6" s="13">
        <f t="shared" ref="F6:F68" si="0">(G6+H6+J6+K6)/4</f>
        <v>3600</v>
      </c>
      <c r="G6" s="14">
        <v>4000</v>
      </c>
      <c r="H6" s="14">
        <v>4000</v>
      </c>
      <c r="I6" s="15">
        <f t="shared" ref="I6:I68" si="1">H6-G6</f>
        <v>0</v>
      </c>
      <c r="J6" s="14">
        <v>3200</v>
      </c>
      <c r="K6" s="14">
        <v>3200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3">
        <v>26625</v>
      </c>
      <c r="F7" s="13">
        <f t="shared" si="0"/>
        <v>26450</v>
      </c>
      <c r="G7" s="14">
        <v>26500</v>
      </c>
      <c r="H7" s="14">
        <v>26500</v>
      </c>
      <c r="I7" s="15">
        <f t="shared" si="1"/>
        <v>0</v>
      </c>
      <c r="J7" s="31">
        <v>26400</v>
      </c>
      <c r="K7" s="14">
        <v>26400</v>
      </c>
      <c r="L7" s="15">
        <f t="shared" si="2"/>
        <v>0</v>
      </c>
      <c r="M7" s="16">
        <f t="shared" si="3"/>
        <v>-0.65727699530516426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3">
        <v>17500</v>
      </c>
      <c r="F8" s="13">
        <f t="shared" si="0"/>
        <v>16625</v>
      </c>
      <c r="G8" s="14">
        <v>18000</v>
      </c>
      <c r="H8" s="14">
        <v>17000</v>
      </c>
      <c r="I8" s="15">
        <f t="shared" si="1"/>
        <v>-1000</v>
      </c>
      <c r="J8" s="14">
        <v>16200</v>
      </c>
      <c r="K8" s="14">
        <v>15300</v>
      </c>
      <c r="L8" s="15">
        <f t="shared" si="2"/>
        <v>-900</v>
      </c>
      <c r="M8" s="16">
        <f t="shared" si="3"/>
        <v>-5</v>
      </c>
    </row>
    <row r="9" spans="1:13" s="5" customFormat="1" ht="20.100000000000001" customHeight="1" x14ac:dyDescent="0.15">
      <c r="A9" s="9">
        <v>5</v>
      </c>
      <c r="B9" s="43"/>
      <c r="C9" s="10" t="s">
        <v>114</v>
      </c>
      <c r="D9" s="10" t="s">
        <v>45</v>
      </c>
      <c r="E9" s="13">
        <v>6375</v>
      </c>
      <c r="F9" s="13">
        <f t="shared" si="0"/>
        <v>6750</v>
      </c>
      <c r="G9" s="14">
        <v>7500</v>
      </c>
      <c r="H9" s="14">
        <v>7500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5.8823529411764701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3">
        <v>3750</v>
      </c>
      <c r="F10" s="13">
        <f t="shared" si="0"/>
        <v>3750</v>
      </c>
      <c r="G10" s="14">
        <v>4000</v>
      </c>
      <c r="H10" s="14">
        <v>4000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0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3">
        <v>3750</v>
      </c>
      <c r="F11" s="13">
        <f t="shared" si="0"/>
        <v>3875</v>
      </c>
      <c r="G11" s="14">
        <v>3500</v>
      </c>
      <c r="H11" s="14">
        <v>3500</v>
      </c>
      <c r="I11" s="15">
        <f t="shared" si="1"/>
        <v>0</v>
      </c>
      <c r="J11" s="14">
        <v>4500</v>
      </c>
      <c r="K11" s="14">
        <v>4000</v>
      </c>
      <c r="L11" s="15">
        <f t="shared" si="2"/>
        <v>-500</v>
      </c>
      <c r="M11" s="16">
        <f t="shared" si="3"/>
        <v>3.3333333333333335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3">
        <v>3425</v>
      </c>
      <c r="F12" s="13">
        <f t="shared" si="0"/>
        <v>3850</v>
      </c>
      <c r="G12" s="14">
        <v>4000</v>
      </c>
      <c r="H12" s="14">
        <v>3000</v>
      </c>
      <c r="I12" s="15">
        <f t="shared" si="1"/>
        <v>-1000</v>
      </c>
      <c r="J12" s="14">
        <v>5500</v>
      </c>
      <c r="K12" s="14">
        <v>2900</v>
      </c>
      <c r="L12" s="15">
        <f t="shared" si="2"/>
        <v>-2600</v>
      </c>
      <c r="M12" s="16">
        <f t="shared" si="3"/>
        <v>12.408759124087592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3">
        <v>7390</v>
      </c>
      <c r="F13" s="13">
        <f t="shared" si="0"/>
        <v>5375</v>
      </c>
      <c r="G13" s="14">
        <v>6500</v>
      </c>
      <c r="H13" s="14">
        <v>5000</v>
      </c>
      <c r="I13" s="15">
        <f t="shared" si="1"/>
        <v>-1500</v>
      </c>
      <c r="J13" s="14">
        <v>7000</v>
      </c>
      <c r="K13" s="14">
        <v>3000</v>
      </c>
      <c r="L13" s="15">
        <f t="shared" si="2"/>
        <v>-4000</v>
      </c>
      <c r="M13" s="16">
        <f t="shared" si="3"/>
        <v>-27.266576454668474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3">
        <v>3625</v>
      </c>
      <c r="F14" s="13">
        <f>(G14+H14+J14+K14)/4</f>
        <v>3887.5</v>
      </c>
      <c r="G14" s="14">
        <v>3750</v>
      </c>
      <c r="H14" s="14">
        <v>3750</v>
      </c>
      <c r="I14" s="15">
        <f t="shared" si="1"/>
        <v>0</v>
      </c>
      <c r="J14" s="14">
        <v>3900</v>
      </c>
      <c r="K14" s="14">
        <v>4150</v>
      </c>
      <c r="L14" s="15">
        <f t="shared" si="2"/>
        <v>250</v>
      </c>
      <c r="M14" s="16">
        <f t="shared" si="3"/>
        <v>7.2413793103448283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113</v>
      </c>
      <c r="E15" s="13">
        <v>46250</v>
      </c>
      <c r="F15" s="13">
        <f t="shared" si="0"/>
        <v>46500</v>
      </c>
      <c r="G15" s="14">
        <v>50000</v>
      </c>
      <c r="H15" s="14">
        <v>50000</v>
      </c>
      <c r="I15" s="15">
        <f t="shared" si="1"/>
        <v>0</v>
      </c>
      <c r="J15" s="14">
        <v>43000</v>
      </c>
      <c r="K15" s="14">
        <v>43000</v>
      </c>
      <c r="L15" s="15">
        <f t="shared" si="2"/>
        <v>0</v>
      </c>
      <c r="M15" s="16">
        <f t="shared" si="3"/>
        <v>0.54054054054054057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126</v>
      </c>
      <c r="E16" s="13">
        <v>59500</v>
      </c>
      <c r="F16" s="13">
        <f t="shared" si="0"/>
        <v>55500</v>
      </c>
      <c r="G16" s="14">
        <v>65000</v>
      </c>
      <c r="H16" s="14">
        <v>65000</v>
      </c>
      <c r="I16" s="15">
        <f t="shared" si="1"/>
        <v>0</v>
      </c>
      <c r="J16" s="14">
        <v>47000</v>
      </c>
      <c r="K16" s="14">
        <v>45000</v>
      </c>
      <c r="L16" s="15">
        <f t="shared" si="2"/>
        <v>-2000</v>
      </c>
      <c r="M16" s="16">
        <f t="shared" si="3"/>
        <v>-6.7226890756302522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3">
        <v>2325</v>
      </c>
      <c r="F18" s="13">
        <f t="shared" si="0"/>
        <v>2325</v>
      </c>
      <c r="G18" s="14">
        <v>2500</v>
      </c>
      <c r="H18" s="14">
        <v>2500</v>
      </c>
      <c r="I18" s="15">
        <f t="shared" si="1"/>
        <v>0</v>
      </c>
      <c r="J18" s="14">
        <v>2150</v>
      </c>
      <c r="K18" s="14">
        <v>2150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7" t="s">
        <v>80</v>
      </c>
      <c r="E19" s="13">
        <v>9150</v>
      </c>
      <c r="F19" s="13">
        <f t="shared" si="0"/>
        <v>9150</v>
      </c>
      <c r="G19" s="14">
        <v>9500</v>
      </c>
      <c r="H19" s="14">
        <v>9500</v>
      </c>
      <c r="I19" s="15">
        <f t="shared" si="1"/>
        <v>0</v>
      </c>
      <c r="J19" s="14">
        <v>8800</v>
      </c>
      <c r="K19" s="14">
        <v>8800</v>
      </c>
      <c r="L19" s="15">
        <f t="shared" si="2"/>
        <v>0</v>
      </c>
      <c r="M19" s="16">
        <f t="shared" si="3"/>
        <v>0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3">
        <v>795</v>
      </c>
      <c r="F20" s="13">
        <f t="shared" si="0"/>
        <v>885</v>
      </c>
      <c r="G20" s="14">
        <v>900</v>
      </c>
      <c r="H20" s="14">
        <v>900</v>
      </c>
      <c r="I20" s="15">
        <f t="shared" si="1"/>
        <v>0</v>
      </c>
      <c r="J20" s="14">
        <v>870</v>
      </c>
      <c r="K20" s="14">
        <v>870</v>
      </c>
      <c r="L20" s="15">
        <f t="shared" si="2"/>
        <v>0</v>
      </c>
      <c r="M20" s="16">
        <f t="shared" si="3"/>
        <v>11.320754716981133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3">
        <v>1445</v>
      </c>
      <c r="F21" s="13">
        <f t="shared" si="0"/>
        <v>1445</v>
      </c>
      <c r="G21" s="14">
        <v>1500</v>
      </c>
      <c r="H21" s="14">
        <v>1500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3">
        <v>7950</v>
      </c>
      <c r="F22" s="13">
        <f t="shared" si="0"/>
        <v>8075</v>
      </c>
      <c r="G22" s="14">
        <v>8000</v>
      </c>
      <c r="H22" s="14">
        <v>8500</v>
      </c>
      <c r="I22" s="15">
        <f t="shared" si="1"/>
        <v>500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1.5723270440251573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3">
        <v>18850</v>
      </c>
      <c r="F24" s="13">
        <f t="shared" si="0"/>
        <v>18850</v>
      </c>
      <c r="G24" s="14">
        <v>23000</v>
      </c>
      <c r="H24" s="14">
        <v>23000</v>
      </c>
      <c r="I24" s="15">
        <f t="shared" si="1"/>
        <v>0</v>
      </c>
      <c r="J24" s="14">
        <v>14700</v>
      </c>
      <c r="K24" s="14">
        <v>14700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7" t="s">
        <v>86</v>
      </c>
      <c r="E25" s="13">
        <v>6425</v>
      </c>
      <c r="F25" s="13">
        <f t="shared" si="0"/>
        <v>6460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6490</v>
      </c>
      <c r="L25" s="15">
        <f t="shared" si="2"/>
        <v>140</v>
      </c>
      <c r="M25" s="16">
        <f t="shared" si="3"/>
        <v>0.54474708171206221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7" t="s">
        <v>87</v>
      </c>
      <c r="E26" s="13">
        <v>7750</v>
      </c>
      <c r="F26" s="13">
        <f t="shared" si="0"/>
        <v>7750</v>
      </c>
      <c r="G26" s="14">
        <v>8800</v>
      </c>
      <c r="H26" s="14">
        <v>8800</v>
      </c>
      <c r="I26" s="15">
        <f t="shared" si="1"/>
        <v>0</v>
      </c>
      <c r="J26" s="14">
        <v>6700</v>
      </c>
      <c r="K26" s="14">
        <v>6700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3">
        <v>8000</v>
      </c>
      <c r="F27" s="13">
        <f t="shared" si="0"/>
        <v>9250</v>
      </c>
      <c r="G27" s="14">
        <v>8000</v>
      </c>
      <c r="H27" s="14">
        <v>8000</v>
      </c>
      <c r="I27" s="15">
        <f t="shared" si="1"/>
        <v>0</v>
      </c>
      <c r="J27" s="14">
        <v>12000</v>
      </c>
      <c r="K27" s="14">
        <v>9000</v>
      </c>
      <c r="L27" s="15">
        <f t="shared" si="2"/>
        <v>-3000</v>
      </c>
      <c r="M27" s="16">
        <f t="shared" si="3"/>
        <v>15.625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3">
        <v>6625</v>
      </c>
      <c r="F28" s="13">
        <f t="shared" si="0"/>
        <v>7000</v>
      </c>
      <c r="G28" s="14">
        <v>6000</v>
      </c>
      <c r="H28" s="14">
        <v>6000</v>
      </c>
      <c r="I28" s="15">
        <f t="shared" si="1"/>
        <v>0</v>
      </c>
      <c r="J28" s="14">
        <v>9000</v>
      </c>
      <c r="K28" s="14">
        <v>7000</v>
      </c>
      <c r="L28" s="15">
        <f t="shared" si="2"/>
        <v>-2000</v>
      </c>
      <c r="M28" s="16">
        <f t="shared" si="3"/>
        <v>5.6603773584905666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3">
        <v>6750</v>
      </c>
      <c r="F29" s="13">
        <f t="shared" si="0"/>
        <v>6750</v>
      </c>
      <c r="G29" s="14">
        <v>6000</v>
      </c>
      <c r="H29" s="14">
        <v>6000</v>
      </c>
      <c r="I29" s="15">
        <f t="shared" si="1"/>
        <v>0</v>
      </c>
      <c r="J29" s="14">
        <v>6500</v>
      </c>
      <c r="K29" s="14">
        <v>8500</v>
      </c>
      <c r="L29" s="15">
        <f t="shared" si="2"/>
        <v>2000</v>
      </c>
      <c r="M29" s="16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3">
        <v>9750</v>
      </c>
      <c r="F30" s="13">
        <f t="shared" si="0"/>
        <v>9000</v>
      </c>
      <c r="G30" s="14">
        <v>8000</v>
      </c>
      <c r="H30" s="14">
        <v>8000</v>
      </c>
      <c r="I30" s="15">
        <f t="shared" si="1"/>
        <v>0</v>
      </c>
      <c r="J30" s="14">
        <v>11000</v>
      </c>
      <c r="K30" s="14">
        <v>9000</v>
      </c>
      <c r="L30" s="15">
        <f t="shared" si="2"/>
        <v>-2000</v>
      </c>
      <c r="M30" s="16">
        <f t="shared" si="3"/>
        <v>-7.6923076923076925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3">
        <v>14500</v>
      </c>
      <c r="F31" s="13">
        <f t="shared" si="0"/>
        <v>14750</v>
      </c>
      <c r="G31" s="14">
        <v>15000</v>
      </c>
      <c r="H31" s="14">
        <v>15000</v>
      </c>
      <c r="I31" s="15">
        <f t="shared" si="1"/>
        <v>0</v>
      </c>
      <c r="J31" s="14">
        <v>14000</v>
      </c>
      <c r="K31" s="14">
        <v>15000</v>
      </c>
      <c r="L31" s="15">
        <f t="shared" si="2"/>
        <v>1000</v>
      </c>
      <c r="M31" s="16">
        <f t="shared" si="3"/>
        <v>1.7241379310344827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3">
        <v>7250</v>
      </c>
      <c r="F32" s="13">
        <f t="shared" si="0"/>
        <v>7750</v>
      </c>
      <c r="G32" s="14">
        <v>7000</v>
      </c>
      <c r="H32" s="14">
        <v>7000</v>
      </c>
      <c r="I32" s="15">
        <f t="shared" si="1"/>
        <v>0</v>
      </c>
      <c r="J32" s="14">
        <v>8000</v>
      </c>
      <c r="K32" s="14">
        <v>9000</v>
      </c>
      <c r="L32" s="15">
        <f t="shared" si="2"/>
        <v>1000</v>
      </c>
      <c r="M32" s="16">
        <f t="shared" si="3"/>
        <v>6.8965517241379306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3">
        <v>6500</v>
      </c>
      <c r="F33" s="13">
        <f t="shared" si="0"/>
        <v>7000</v>
      </c>
      <c r="G33" s="14">
        <v>6000</v>
      </c>
      <c r="H33" s="14">
        <v>6000</v>
      </c>
      <c r="I33" s="15">
        <f t="shared" si="1"/>
        <v>0</v>
      </c>
      <c r="J33" s="14">
        <v>8000</v>
      </c>
      <c r="K33" s="14">
        <v>8000</v>
      </c>
      <c r="L33" s="15">
        <f t="shared" si="2"/>
        <v>0</v>
      </c>
      <c r="M33" s="16">
        <f t="shared" si="3"/>
        <v>7.6923076923076925</v>
      </c>
    </row>
    <row r="34" spans="1:13" s="5" customFormat="1" ht="20.100000000000001" customHeight="1" x14ac:dyDescent="0.15">
      <c r="A34" s="9">
        <v>30</v>
      </c>
      <c r="B34" s="42"/>
      <c r="C34" s="10" t="s">
        <v>115</v>
      </c>
      <c r="D34" s="10" t="s">
        <v>4</v>
      </c>
      <c r="E34" s="13">
        <v>11000</v>
      </c>
      <c r="F34" s="13">
        <f t="shared" si="0"/>
        <v>10500</v>
      </c>
      <c r="G34" s="14">
        <v>10000</v>
      </c>
      <c r="H34" s="14">
        <v>10000</v>
      </c>
      <c r="I34" s="15">
        <f t="shared" si="1"/>
        <v>0</v>
      </c>
      <c r="J34" s="14">
        <v>12000</v>
      </c>
      <c r="K34" s="14">
        <v>10000</v>
      </c>
      <c r="L34" s="15">
        <f t="shared" si="2"/>
        <v>-2000</v>
      </c>
      <c r="M34" s="16">
        <f t="shared" si="3"/>
        <v>-4.5454545454545459</v>
      </c>
    </row>
    <row r="35" spans="1:13" s="5" customFormat="1" ht="20.100000000000001" customHeight="1" x14ac:dyDescent="0.15">
      <c r="A35" s="9">
        <v>31</v>
      </c>
      <c r="B35" s="42"/>
      <c r="C35" s="10" t="s">
        <v>116</v>
      </c>
      <c r="D35" s="10" t="s">
        <v>4</v>
      </c>
      <c r="E35" s="13">
        <v>18750</v>
      </c>
      <c r="F35" s="13">
        <f t="shared" si="0"/>
        <v>20250</v>
      </c>
      <c r="G35" s="14">
        <v>19000</v>
      </c>
      <c r="H35" s="14">
        <v>19000</v>
      </c>
      <c r="I35" s="15">
        <f t="shared" si="1"/>
        <v>0</v>
      </c>
      <c r="J35" s="14">
        <v>25000</v>
      </c>
      <c r="K35" s="14">
        <v>18000</v>
      </c>
      <c r="L35" s="15">
        <f t="shared" si="2"/>
        <v>-7000</v>
      </c>
      <c r="M35" s="16">
        <f t="shared" si="3"/>
        <v>8</v>
      </c>
    </row>
    <row r="36" spans="1:13" s="5" customFormat="1" ht="20.100000000000001" customHeight="1" x14ac:dyDescent="0.15">
      <c r="A36" s="9">
        <v>32</v>
      </c>
      <c r="B36" s="42"/>
      <c r="C36" s="10" t="s">
        <v>117</v>
      </c>
      <c r="D36" s="10" t="s">
        <v>88</v>
      </c>
      <c r="E36" s="13">
        <v>8550</v>
      </c>
      <c r="F36" s="13">
        <f t="shared" si="0"/>
        <v>11200</v>
      </c>
      <c r="G36" s="14">
        <v>8900</v>
      </c>
      <c r="H36" s="14">
        <v>8900</v>
      </c>
      <c r="I36" s="15">
        <f t="shared" si="1"/>
        <v>0</v>
      </c>
      <c r="J36" s="14">
        <v>14000</v>
      </c>
      <c r="K36" s="14">
        <v>13000</v>
      </c>
      <c r="L36" s="15">
        <f t="shared" si="2"/>
        <v>-1000</v>
      </c>
      <c r="M36" s="16">
        <f t="shared" si="3"/>
        <v>30.994152046783626</v>
      </c>
    </row>
    <row r="37" spans="1:13" s="5" customFormat="1" ht="20.100000000000001" customHeight="1" x14ac:dyDescent="0.15">
      <c r="A37" s="9">
        <v>33</v>
      </c>
      <c r="B37" s="42"/>
      <c r="C37" s="10" t="s">
        <v>118</v>
      </c>
      <c r="D37" s="10" t="s">
        <v>88</v>
      </c>
      <c r="E37" s="13">
        <v>11400</v>
      </c>
      <c r="F37" s="13">
        <f t="shared" si="0"/>
        <v>11400</v>
      </c>
      <c r="G37" s="14">
        <v>10800</v>
      </c>
      <c r="H37" s="14">
        <v>10800</v>
      </c>
      <c r="I37" s="15">
        <f t="shared" si="1"/>
        <v>0</v>
      </c>
      <c r="J37" s="14">
        <v>12000</v>
      </c>
      <c r="K37" s="14">
        <v>12000</v>
      </c>
      <c r="L37" s="15">
        <f t="shared" si="2"/>
        <v>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3">
        <v>6250</v>
      </c>
      <c r="F38" s="13">
        <f t="shared" si="0"/>
        <v>6250</v>
      </c>
      <c r="G38" s="14">
        <v>6500</v>
      </c>
      <c r="H38" s="14">
        <v>6500</v>
      </c>
      <c r="I38" s="15">
        <f t="shared" si="1"/>
        <v>0</v>
      </c>
      <c r="J38" s="14">
        <v>6000</v>
      </c>
      <c r="K38" s="14">
        <v>6000</v>
      </c>
      <c r="L38" s="15">
        <f t="shared" si="2"/>
        <v>0</v>
      </c>
      <c r="M38" s="16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3">
        <v>6500</v>
      </c>
      <c r="F39" s="13">
        <f t="shared" si="0"/>
        <v>6625</v>
      </c>
      <c r="G39" s="14">
        <v>6500</v>
      </c>
      <c r="H39" s="14">
        <v>6500</v>
      </c>
      <c r="I39" s="15">
        <f t="shared" si="1"/>
        <v>0</v>
      </c>
      <c r="J39" s="14">
        <v>7000</v>
      </c>
      <c r="K39" s="14">
        <v>6500</v>
      </c>
      <c r="L39" s="15">
        <f t="shared" si="2"/>
        <v>-500</v>
      </c>
      <c r="M39" s="16">
        <f t="shared" si="3"/>
        <v>1.9230769230769231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3">
        <v>23500</v>
      </c>
      <c r="F40" s="13">
        <f t="shared" si="0"/>
        <v>22750</v>
      </c>
      <c r="G40" s="14">
        <v>24000</v>
      </c>
      <c r="H40" s="14">
        <v>24000</v>
      </c>
      <c r="I40" s="15">
        <f t="shared" si="1"/>
        <v>0</v>
      </c>
      <c r="J40" s="14">
        <v>23000</v>
      </c>
      <c r="K40" s="14">
        <v>20000</v>
      </c>
      <c r="L40" s="15">
        <f t="shared" si="2"/>
        <v>-3000</v>
      </c>
      <c r="M40" s="16">
        <f t="shared" si="3"/>
        <v>-3.1914893617021276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3">
        <v>7850</v>
      </c>
      <c r="F41" s="13">
        <f t="shared" si="0"/>
        <v>8125</v>
      </c>
      <c r="G41" s="14">
        <v>7000</v>
      </c>
      <c r="H41" s="14">
        <v>7000</v>
      </c>
      <c r="I41" s="15">
        <f t="shared" si="1"/>
        <v>0</v>
      </c>
      <c r="J41" s="14">
        <v>10000</v>
      </c>
      <c r="K41" s="14">
        <v>8500</v>
      </c>
      <c r="L41" s="15">
        <f t="shared" si="2"/>
        <v>-1500</v>
      </c>
      <c r="M41" s="16">
        <f t="shared" si="3"/>
        <v>3.5031847133757963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3">
        <v>12250</v>
      </c>
      <c r="F42" s="13">
        <f t="shared" si="0"/>
        <v>12500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15000</v>
      </c>
      <c r="L42" s="15">
        <f t="shared" si="2"/>
        <v>0</v>
      </c>
      <c r="M42" s="16">
        <f t="shared" si="3"/>
        <v>2.0408163265306123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3">
        <v>16975</v>
      </c>
      <c r="F43" s="13">
        <f t="shared" si="0"/>
        <v>16500</v>
      </c>
      <c r="G43" s="14">
        <v>15000</v>
      </c>
      <c r="H43" s="14">
        <v>15000</v>
      </c>
      <c r="I43" s="15">
        <f t="shared" si="1"/>
        <v>0</v>
      </c>
      <c r="J43" s="14">
        <v>18000</v>
      </c>
      <c r="K43" s="14">
        <v>18000</v>
      </c>
      <c r="L43" s="15">
        <f t="shared" si="2"/>
        <v>0</v>
      </c>
      <c r="M43" s="16">
        <f t="shared" si="3"/>
        <v>-2.7982326951399119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3">
        <v>4600</v>
      </c>
      <c r="F44" s="13">
        <f t="shared" si="0"/>
        <v>4500</v>
      </c>
      <c r="G44" s="14">
        <v>5000</v>
      </c>
      <c r="H44" s="14">
        <v>5000</v>
      </c>
      <c r="I44" s="15">
        <f t="shared" si="1"/>
        <v>0</v>
      </c>
      <c r="J44" s="14">
        <v>4500</v>
      </c>
      <c r="K44" s="14">
        <v>3500</v>
      </c>
      <c r="L44" s="15">
        <f t="shared" si="2"/>
        <v>-1000</v>
      </c>
      <c r="M44" s="16">
        <f t="shared" si="3"/>
        <v>-2.1739130434782608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3">
        <v>14700</v>
      </c>
      <c r="F45" s="13">
        <f t="shared" si="0"/>
        <v>19450</v>
      </c>
      <c r="G45" s="14">
        <v>17000</v>
      </c>
      <c r="H45" s="14">
        <v>17000</v>
      </c>
      <c r="I45" s="15">
        <f t="shared" si="1"/>
        <v>0</v>
      </c>
      <c r="J45" s="14">
        <v>24000</v>
      </c>
      <c r="K45" s="14">
        <v>19800</v>
      </c>
      <c r="L45" s="15">
        <f t="shared" si="2"/>
        <v>-4200</v>
      </c>
      <c r="M45" s="16">
        <f t="shared" si="3"/>
        <v>32.312925170068027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3">
        <v>6000</v>
      </c>
      <c r="F46" s="13">
        <f t="shared" si="0"/>
        <v>6000</v>
      </c>
      <c r="G46" s="14">
        <v>6000</v>
      </c>
      <c r="H46" s="14">
        <v>6000</v>
      </c>
      <c r="I46" s="15">
        <f t="shared" si="1"/>
        <v>0</v>
      </c>
      <c r="J46" s="14">
        <v>6000</v>
      </c>
      <c r="K46" s="14">
        <v>6000</v>
      </c>
      <c r="L46" s="15">
        <f t="shared" si="2"/>
        <v>0</v>
      </c>
      <c r="M46" s="16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3">
        <v>3500</v>
      </c>
      <c r="F47" s="13">
        <f t="shared" si="0"/>
        <v>3625</v>
      </c>
      <c r="G47" s="14">
        <v>3500</v>
      </c>
      <c r="H47" s="14">
        <v>3500</v>
      </c>
      <c r="I47" s="15">
        <f t="shared" si="1"/>
        <v>0</v>
      </c>
      <c r="J47" s="14">
        <v>4000</v>
      </c>
      <c r="K47" s="14">
        <v>3500</v>
      </c>
      <c r="L47" s="15">
        <f t="shared" si="2"/>
        <v>-500</v>
      </c>
      <c r="M47" s="16">
        <f t="shared" si="3"/>
        <v>3.5714285714285712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3">
        <v>5000</v>
      </c>
      <c r="F48" s="13">
        <f>(G48+H48+J48+K48)/4</f>
        <v>5250</v>
      </c>
      <c r="G48" s="14">
        <v>5000</v>
      </c>
      <c r="H48" s="14">
        <v>5000</v>
      </c>
      <c r="I48" s="15">
        <f t="shared" si="1"/>
        <v>0</v>
      </c>
      <c r="J48" s="14">
        <v>5000</v>
      </c>
      <c r="K48" s="14">
        <v>6000</v>
      </c>
      <c r="L48" s="15">
        <f t="shared" si="2"/>
        <v>1000</v>
      </c>
      <c r="M48" s="16">
        <f t="shared" si="3"/>
        <v>5</v>
      </c>
    </row>
    <row r="49" spans="1:13" s="5" customFormat="1" ht="20.100000000000001" customHeight="1" x14ac:dyDescent="0.15">
      <c r="A49" s="9">
        <v>45</v>
      </c>
      <c r="B49" s="43" t="s">
        <v>135</v>
      </c>
      <c r="C49" s="10" t="s">
        <v>69</v>
      </c>
      <c r="D49" s="10" t="s">
        <v>93</v>
      </c>
      <c r="E49" s="13">
        <v>3000</v>
      </c>
      <c r="F49" s="13">
        <f t="shared" si="0"/>
        <v>3000</v>
      </c>
      <c r="G49" s="14">
        <v>3000</v>
      </c>
      <c r="H49" s="14">
        <v>3000</v>
      </c>
      <c r="I49" s="15">
        <f t="shared" si="1"/>
        <v>0</v>
      </c>
      <c r="J49" s="14">
        <v>3000</v>
      </c>
      <c r="K49" s="14">
        <v>3000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3">
        <v>3500</v>
      </c>
      <c r="F50" s="13">
        <f t="shared" si="0"/>
        <v>3500</v>
      </c>
      <c r="G50" s="14">
        <v>3500</v>
      </c>
      <c r="H50" s="14">
        <v>3500</v>
      </c>
      <c r="I50" s="15">
        <f t="shared" si="1"/>
        <v>0</v>
      </c>
      <c r="J50" s="14">
        <v>3500</v>
      </c>
      <c r="K50" s="14">
        <v>3500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3">
        <v>1100</v>
      </c>
      <c r="F53" s="13">
        <f t="shared" si="0"/>
        <v>1100</v>
      </c>
      <c r="G53" s="14">
        <v>1200</v>
      </c>
      <c r="H53" s="14">
        <v>1200</v>
      </c>
      <c r="I53" s="15">
        <f t="shared" si="1"/>
        <v>0</v>
      </c>
      <c r="J53" s="14">
        <v>1000</v>
      </c>
      <c r="K53" s="14">
        <v>1000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3">
        <v>25000</v>
      </c>
      <c r="F54" s="13">
        <f t="shared" si="0"/>
        <v>25000</v>
      </c>
      <c r="G54" s="14">
        <v>20000</v>
      </c>
      <c r="H54" s="14">
        <v>20000</v>
      </c>
      <c r="I54" s="15">
        <f>H54-G54</f>
        <v>0</v>
      </c>
      <c r="J54" s="14">
        <v>30000</v>
      </c>
      <c r="K54" s="14">
        <v>30000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119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3">
        <v>10000</v>
      </c>
      <c r="F60" s="13">
        <f t="shared" si="0"/>
        <v>10000</v>
      </c>
      <c r="G60" s="14">
        <v>10000</v>
      </c>
      <c r="H60" s="14">
        <v>10000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3">
        <v>12000</v>
      </c>
      <c r="F61" s="13">
        <f t="shared" si="0"/>
        <v>12000</v>
      </c>
      <c r="G61" s="14">
        <v>12000</v>
      </c>
      <c r="H61" s="14">
        <v>12000</v>
      </c>
      <c r="I61" s="15">
        <f t="shared" si="1"/>
        <v>0</v>
      </c>
      <c r="J61" s="14">
        <v>12000</v>
      </c>
      <c r="K61" s="14">
        <v>12000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3">
        <v>37500</v>
      </c>
      <c r="F62" s="13">
        <f t="shared" si="0"/>
        <v>37500</v>
      </c>
      <c r="G62" s="14">
        <v>40000</v>
      </c>
      <c r="H62" s="14">
        <v>40000</v>
      </c>
      <c r="I62" s="15">
        <f t="shared" si="1"/>
        <v>0</v>
      </c>
      <c r="J62" s="14">
        <v>35000</v>
      </c>
      <c r="K62" s="14">
        <v>35000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120</v>
      </c>
      <c r="D63" s="10" t="s">
        <v>121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122</v>
      </c>
      <c r="D65" s="10" t="s">
        <v>123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124</v>
      </c>
      <c r="D66" s="10" t="s">
        <v>125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3">
        <v>1809</v>
      </c>
      <c r="F67" s="13">
        <f t="shared" si="0"/>
        <v>1680</v>
      </c>
      <c r="G67" s="14">
        <v>1720</v>
      </c>
      <c r="H67" s="14">
        <v>1680</v>
      </c>
      <c r="I67" s="15">
        <f t="shared" si="1"/>
        <v>-40</v>
      </c>
      <c r="J67" s="14">
        <v>1660</v>
      </c>
      <c r="K67" s="14">
        <v>1660</v>
      </c>
      <c r="L67" s="15">
        <f t="shared" si="2"/>
        <v>0</v>
      </c>
      <c r="M67" s="16">
        <f t="shared" si="3"/>
        <v>-7.131011608623548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3">
        <v>49500</v>
      </c>
      <c r="F68" s="13">
        <f t="shared" si="0"/>
        <v>49000</v>
      </c>
      <c r="G68" s="14">
        <v>48000</v>
      </c>
      <c r="H68" s="14">
        <v>48000</v>
      </c>
      <c r="I68" s="15">
        <f t="shared" si="1"/>
        <v>0</v>
      </c>
      <c r="J68" s="14">
        <v>50000</v>
      </c>
      <c r="K68" s="14">
        <v>50000</v>
      </c>
      <c r="L68" s="15">
        <f t="shared" si="2"/>
        <v>0</v>
      </c>
      <c r="M68" s="16">
        <f t="shared" si="3"/>
        <v>-1.0101010101010102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:C60 C58:F58 C66:C68 C63:F65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127</v>
      </c>
      <c r="C1" s="18"/>
      <c r="D1" s="24"/>
      <c r="E1" s="24"/>
    </row>
    <row r="2" spans="2:5" x14ac:dyDescent="0.15">
      <c r="B2" s="18" t="s">
        <v>128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129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130</v>
      </c>
      <c r="C6" s="18"/>
      <c r="D6" s="24"/>
      <c r="E6" s="24" t="s">
        <v>131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132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133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2022-11-08T02:36:11Z</dcterms:modified>
</cp:coreProperties>
</file>