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(2025)\물가안정(2025)\물가조사표\2월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5" i="1"/>
  <c r="M50" i="1" l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5" i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<sst xmlns="http://schemas.openxmlformats.org/spreadsheetml/2006/main" count="149" uniqueCount="130">
  <si>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</si>
  <si>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</si>
  <si>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</si>
  <si>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</si>
  <si>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</si>
  <si>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</si>
  <si>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</si>
  <si>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</si>
  <si>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</si>
  <si>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</si>
  <si>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</si>
  <si>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</si>
  <si>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</si>
  <si>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</si>
  <si>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</si>
  <si>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</si>
  <si>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</si>
  <si>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</si>
  <si>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</si>
  <si>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</si>
  <si>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</si>
  <si>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</si>
  <si>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</si>
  <si>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</si>
  <si>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</si>
  <si>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</si>
  <si>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</si>
  <si>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</si>
  <si>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</si>
  <si>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</si>
  <si>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</si>
  <si>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</si>
  <si>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</si>
  <si>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</si>
  <si>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</si>
  <si>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</si>
  <si>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</si>
  <si>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</si>
  <si>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</si>
  <si>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</si>
  <si>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</si>
  <si>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</si>
  <si>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</si>
  <si>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</si>
  <si>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</si>
  <si>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</si>
  <si>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</si>
  <si>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</si>
  <si>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</si>
  <si>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</si>
  <si>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</si>
  <si>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</si>
  <si>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</si>
  <si>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</si>
  <si>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</si>
  <si>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</si>
  <si>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</si>
  <si>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</si>
  <si>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</si>
  <si>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</si>
  <si>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</si>
  <si>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</si>
  <si>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</si>
  <si>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</si>
  <si>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</si>
  <si>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</si>
  <si>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</si>
  <si>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</si>
  <si>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</si>
  <si>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</si>
  <si>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</si>
  <si>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</si>
  <si>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</si>
  <si>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</si>
  <si>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</si>
  <si>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</si>
  <si>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</si>
  <si>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</si>
  <si>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</si>
  <si>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</si>
  <si>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</si>
  <si>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</si>
  <si>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</si>
  <si>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</si>
  <si>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</si>
  <si>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</si>
  <si>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</si>
  <si>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</si>
  <si>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</si>
  <si>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</si>
  <si>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</si>
  <si>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</si>
  <si>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</si>
  <si>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</si>
  <si>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</si>
  <si>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</si>
  <si>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</si>
  <si>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</si>
  <si>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</si>
  <si>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</si>
  <si>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</si>
  <si>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</si>
  <si>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</si>
  <si>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</si>
  <si>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</si>
  <si>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</si>
  <si>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</si>
  <si>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</si>
  <si>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</si>
  <si>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</si>
  <si>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</si>
  <si>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</si>
  <si>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</si>
  <si>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</si>
  <si>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</si>
  <si>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</si>
  <si>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</si>
  <si>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</si>
  <si>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</si>
  <si>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</si>
  <si>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</si>
  <si>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</si>
  <si>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</si>
  <si>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</si>
  <si>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</si>
  <si>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</si>
  <si>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</si>
  <si>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</si>
  <si>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</si>
  <si>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2025년 2월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</si>
</sst>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pane ySplit="4" topLeftCell="A5" activePane="bottomLeft" state="frozen"/>
      <selection pane="bottomLeft" sqref="A1:M1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36" t="s">
        <v>129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3">
      <c r="A2" s="37" t="s">
        <v>128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3.25" customHeight="1" x14ac:dyDescent="0.3">
      <c r="A3" s="43" t="s">
        <v>0</v>
      </c>
      <c r="B3" s="43" t="s">
        <v>1</v>
      </c>
      <c r="C3" s="43" t="s">
        <v>2</v>
      </c>
      <c r="D3" s="43" t="s">
        <v>3</v>
      </c>
      <c r="E3" s="41" t="s">
        <v>4</v>
      </c>
      <c r="F3" s="41" t="s">
        <v>5</v>
      </c>
      <c r="G3" s="39" t="s">
        <v>6</v>
      </c>
      <c r="H3" s="39"/>
      <c r="I3" s="39"/>
      <c r="J3" s="40" t="s">
        <v>10</v>
      </c>
      <c r="K3" s="40"/>
      <c r="L3" s="40"/>
      <c r="M3" s="41" t="s">
        <v>14</v>
      </c>
    </row>
    <row r="4" spans="1:13" ht="26.25" customHeight="1" x14ac:dyDescent="0.3">
      <c r="A4" s="43"/>
      <c r="B4" s="43"/>
      <c r="C4" s="43"/>
      <c r="D4" s="43"/>
      <c r="E4" s="41"/>
      <c r="F4" s="41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41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57750</v>
      </c>
      <c r="F5" s="4">
        <f>(G5+H5+J5+K5)/4</f>
        <v>59000</v>
      </c>
      <c r="G5" s="20">
        <v>58000</v>
      </c>
      <c r="H5" s="20">
        <v>57000</v>
      </c>
      <c r="I5" s="21">
        <f>H5-G5</f>
        <v>-1000</v>
      </c>
      <c r="J5" s="20">
        <v>60500</v>
      </c>
      <c r="K5" s="20">
        <v>60500</v>
      </c>
      <c r="L5" s="21">
        <f>K5-J5</f>
        <v>0</v>
      </c>
      <c r="M5" s="30">
        <f>IFERROR(((F5-E5)/E5*100),"")</f>
        <v>2.1645021645021645</v>
      </c>
    </row>
    <row r="6" spans="1:13" ht="24.95" customHeight="1" x14ac:dyDescent="0.3">
      <c r="A6" s="5">
        <v>2</v>
      </c>
      <c r="B6" s="45" t="s">
        <v>123</v>
      </c>
      <c r="C6" s="6" t="s">
        <v>17</v>
      </c>
      <c r="D6" s="6" t="s">
        <v>79</v>
      </c>
      <c r="E6" s="7">
        <v>3825</v>
      </c>
      <c r="F6" s="4">
        <f t="shared" ref="F6:F68" si="0">(G6+H6+J6+K6)/4</f>
        <v>4075</v>
      </c>
      <c r="G6" s="22">
        <v>4600</v>
      </c>
      <c r="H6" s="22">
        <v>4800</v>
      </c>
      <c r="I6" s="23">
        <f t="shared" ref="I6:I68" si="1">H6-G6</f>
        <v>200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6.5359477124183014</v>
      </c>
    </row>
    <row r="7" spans="1:13" ht="24.95" customHeight="1" x14ac:dyDescent="0.3">
      <c r="A7" s="5">
        <v>3</v>
      </c>
      <c r="B7" s="46"/>
      <c r="C7" s="6" t="s">
        <v>18</v>
      </c>
      <c r="D7" s="6" t="s">
        <v>80</v>
      </c>
      <c r="E7" s="7">
        <v>32500</v>
      </c>
      <c r="F7" s="4">
        <f t="shared" si="0"/>
        <v>31500</v>
      </c>
      <c r="G7" s="22">
        <v>36000</v>
      </c>
      <c r="H7" s="22">
        <v>36000</v>
      </c>
      <c r="I7" s="23">
        <f t="shared" si="1"/>
        <v>0</v>
      </c>
      <c r="J7" s="22">
        <v>27000</v>
      </c>
      <c r="K7" s="22">
        <v>27000</v>
      </c>
      <c r="L7" s="23">
        <f t="shared" si="2"/>
        <v>0</v>
      </c>
      <c r="M7" s="30">
        <f t="shared" si="3"/>
        <v>-3.0769230769230771</v>
      </c>
    </row>
    <row r="8" spans="1:13" ht="24.95" customHeight="1" x14ac:dyDescent="0.3">
      <c r="A8" s="5">
        <v>4</v>
      </c>
      <c r="B8" s="46"/>
      <c r="C8" s="6" t="s">
        <v>19</v>
      </c>
      <c r="D8" s="6" t="s">
        <v>81</v>
      </c>
      <c r="E8" s="7">
        <v>16500</v>
      </c>
      <c r="F8" s="4">
        <f t="shared" si="0"/>
        <v>16500</v>
      </c>
      <c r="G8" s="22">
        <v>19000</v>
      </c>
      <c r="H8" s="22">
        <v>17000</v>
      </c>
      <c r="I8" s="23">
        <f t="shared" si="1"/>
        <v>-2000</v>
      </c>
      <c r="J8" s="22">
        <v>15000</v>
      </c>
      <c r="K8" s="22">
        <v>15000</v>
      </c>
      <c r="L8" s="23">
        <f t="shared" si="2"/>
        <v>0</v>
      </c>
      <c r="M8" s="30">
        <f t="shared" si="3"/>
        <v>0</v>
      </c>
    </row>
    <row r="9" spans="1:13" ht="24.95" customHeight="1" x14ac:dyDescent="0.3">
      <c r="A9" s="5">
        <v>5</v>
      </c>
      <c r="B9" s="46"/>
      <c r="C9" s="6" t="s">
        <v>20</v>
      </c>
      <c r="D9" s="6" t="s">
        <v>82</v>
      </c>
      <c r="E9" s="7">
        <v>9950</v>
      </c>
      <c r="F9" s="4">
        <f t="shared" si="0"/>
        <v>10450</v>
      </c>
      <c r="G9" s="22">
        <v>13000</v>
      </c>
      <c r="H9" s="22">
        <v>13000</v>
      </c>
      <c r="I9" s="23">
        <f t="shared" si="1"/>
        <v>0</v>
      </c>
      <c r="J9" s="22">
        <v>7900</v>
      </c>
      <c r="K9" s="22">
        <v>7900</v>
      </c>
      <c r="L9" s="23">
        <f t="shared" si="2"/>
        <v>0</v>
      </c>
      <c r="M9" s="30">
        <f t="shared" si="3"/>
        <v>5.025125628140704</v>
      </c>
    </row>
    <row r="10" spans="1:13" ht="24.95" customHeight="1" x14ac:dyDescent="0.3">
      <c r="A10" s="5">
        <v>6</v>
      </c>
      <c r="B10" s="46"/>
      <c r="C10" s="6" t="s">
        <v>21</v>
      </c>
      <c r="D10" s="6" t="s">
        <v>83</v>
      </c>
      <c r="E10" s="7">
        <v>5700</v>
      </c>
      <c r="F10" s="4">
        <f t="shared" si="0"/>
        <v>5950</v>
      </c>
      <c r="G10" s="22">
        <v>8000</v>
      </c>
      <c r="H10" s="22">
        <v>8000</v>
      </c>
      <c r="I10" s="23">
        <f t="shared" si="1"/>
        <v>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4.3859649122807012</v>
      </c>
    </row>
    <row r="11" spans="1:13" ht="24.95" customHeight="1" x14ac:dyDescent="0.3">
      <c r="A11" s="5">
        <v>7</v>
      </c>
      <c r="B11" s="46"/>
      <c r="C11" s="6" t="s">
        <v>22</v>
      </c>
      <c r="D11" s="6" t="s">
        <v>82</v>
      </c>
      <c r="E11" s="7">
        <v>9500</v>
      </c>
      <c r="F11" s="4">
        <f t="shared" si="0"/>
        <v>9250</v>
      </c>
      <c r="G11" s="22">
        <v>12000</v>
      </c>
      <c r="H11" s="22">
        <v>10000</v>
      </c>
      <c r="I11" s="23">
        <f t="shared" si="1"/>
        <v>-2000</v>
      </c>
      <c r="J11" s="22">
        <v>7500</v>
      </c>
      <c r="K11" s="22">
        <v>7500</v>
      </c>
      <c r="L11" s="23">
        <f t="shared" si="2"/>
        <v>0</v>
      </c>
      <c r="M11" s="30">
        <f t="shared" si="3"/>
        <v>-2.6315789473684208</v>
      </c>
    </row>
    <row r="12" spans="1:13" ht="24.95" customHeight="1" x14ac:dyDescent="0.3">
      <c r="A12" s="8">
        <v>8</v>
      </c>
      <c r="B12" s="47" t="s">
        <v>124</v>
      </c>
      <c r="C12" s="9" t="s">
        <v>23</v>
      </c>
      <c r="D12" s="9" t="s">
        <v>84</v>
      </c>
      <c r="E12" s="10">
        <v>3890</v>
      </c>
      <c r="F12" s="4">
        <f t="shared" si="0"/>
        <v>3805</v>
      </c>
      <c r="G12" s="24">
        <v>4000</v>
      </c>
      <c r="H12" s="24">
        <v>4500</v>
      </c>
      <c r="I12" s="25">
        <f t="shared" si="1"/>
        <v>500</v>
      </c>
      <c r="J12" s="24">
        <v>3600</v>
      </c>
      <c r="K12" s="24">
        <v>3120</v>
      </c>
      <c r="L12" s="25">
        <f t="shared" si="2"/>
        <v>-480</v>
      </c>
      <c r="M12" s="30">
        <f t="shared" si="3"/>
        <v>-2.1850899742930592</v>
      </c>
    </row>
    <row r="13" spans="1:13" ht="24.95" customHeight="1" x14ac:dyDescent="0.3">
      <c r="A13" s="8">
        <v>9</v>
      </c>
      <c r="B13" s="48"/>
      <c r="C13" s="9" t="s">
        <v>24</v>
      </c>
      <c r="D13" s="9" t="s">
        <v>85</v>
      </c>
      <c r="E13" s="10">
        <v>7250</v>
      </c>
      <c r="F13" s="4">
        <f t="shared" si="0"/>
        <v>6805</v>
      </c>
      <c r="G13" s="24">
        <v>8000</v>
      </c>
      <c r="H13" s="24">
        <v>8000</v>
      </c>
      <c r="I13" s="25">
        <f t="shared" si="1"/>
        <v>0</v>
      </c>
      <c r="J13" s="24">
        <v>5300</v>
      </c>
      <c r="K13" s="24">
        <v>5920</v>
      </c>
      <c r="L13" s="25">
        <f t="shared" si="2"/>
        <v>620</v>
      </c>
      <c r="M13" s="30">
        <f t="shared" si="3"/>
        <v>-6.1379310344827589</v>
      </c>
    </row>
    <row r="14" spans="1:13" ht="24.95" customHeight="1" x14ac:dyDescent="0.3">
      <c r="A14" s="8">
        <v>10</v>
      </c>
      <c r="B14" s="48"/>
      <c r="C14" s="9" t="s">
        <v>25</v>
      </c>
      <c r="D14" s="9" t="s">
        <v>86</v>
      </c>
      <c r="E14" s="10">
        <v>4475</v>
      </c>
      <c r="F14" s="4">
        <f t="shared" si="0"/>
        <v>4450</v>
      </c>
      <c r="G14" s="24">
        <v>4500</v>
      </c>
      <c r="H14" s="24">
        <v>4500</v>
      </c>
      <c r="I14" s="25">
        <f t="shared" si="1"/>
        <v>0</v>
      </c>
      <c r="J14" s="24">
        <v>4200</v>
      </c>
      <c r="K14" s="24">
        <v>4600</v>
      </c>
      <c r="L14" s="25">
        <f t="shared" si="2"/>
        <v>400</v>
      </c>
      <c r="M14" s="30">
        <f t="shared" si="3"/>
        <v>-0.55865921787709494</v>
      </c>
    </row>
    <row r="15" spans="1:13" ht="24.95" customHeight="1" x14ac:dyDescent="0.3">
      <c r="A15" s="11">
        <v>11</v>
      </c>
      <c r="B15" s="49" t="s">
        <v>125</v>
      </c>
      <c r="C15" s="12" t="s">
        <v>26</v>
      </c>
      <c r="D15" s="12" t="s">
        <v>87</v>
      </c>
      <c r="E15" s="13">
        <v>62250</v>
      </c>
      <c r="F15" s="4">
        <f t="shared" si="0"/>
        <v>66750</v>
      </c>
      <c r="G15" s="26">
        <v>66000</v>
      </c>
      <c r="H15" s="26">
        <v>65000</v>
      </c>
      <c r="I15" s="27">
        <f t="shared" si="1"/>
        <v>-1000</v>
      </c>
      <c r="J15" s="26">
        <v>64000</v>
      </c>
      <c r="K15" s="26">
        <v>72000</v>
      </c>
      <c r="L15" s="27">
        <f t="shared" si="2"/>
        <v>8000</v>
      </c>
      <c r="M15" s="30">
        <f t="shared" si="3"/>
        <v>7.2289156626506017</v>
      </c>
    </row>
    <row r="16" spans="1:13" ht="24.95" customHeight="1" x14ac:dyDescent="0.3">
      <c r="A16" s="11">
        <v>12</v>
      </c>
      <c r="B16" s="50"/>
      <c r="C16" s="12" t="s">
        <v>27</v>
      </c>
      <c r="D16" s="12" t="s">
        <v>88</v>
      </c>
      <c r="E16" s="13">
        <v>69750</v>
      </c>
      <c r="F16" s="4">
        <f t="shared" si="0"/>
        <v>67975</v>
      </c>
      <c r="G16" s="26">
        <v>70000</v>
      </c>
      <c r="H16" s="26">
        <v>70000</v>
      </c>
      <c r="I16" s="27">
        <f t="shared" si="1"/>
        <v>0</v>
      </c>
      <c r="J16" s="26">
        <v>64900</v>
      </c>
      <c r="K16" s="26">
        <v>67000</v>
      </c>
      <c r="L16" s="27">
        <f t="shared" si="2"/>
        <v>2100</v>
      </c>
      <c r="M16" s="30">
        <f t="shared" si="3"/>
        <v>-2.5448028673835124</v>
      </c>
    </row>
    <row r="17" spans="1:13" ht="24.95" customHeight="1" x14ac:dyDescent="0.3">
      <c r="A17" s="11">
        <v>13</v>
      </c>
      <c r="B17" s="50"/>
      <c r="C17" s="12" t="s">
        <v>28</v>
      </c>
      <c r="D17" s="12" t="s">
        <v>89</v>
      </c>
      <c r="E17" s="13">
        <v>2085</v>
      </c>
      <c r="F17" s="4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50"/>
      <c r="C18" s="12" t="s">
        <v>29</v>
      </c>
      <c r="D18" s="12" t="s">
        <v>90</v>
      </c>
      <c r="E18" s="13">
        <v>2985</v>
      </c>
      <c r="F18" s="4">
        <f t="shared" si="0"/>
        <v>2985</v>
      </c>
      <c r="G18" s="26">
        <v>3200</v>
      </c>
      <c r="H18" s="26">
        <v>3200</v>
      </c>
      <c r="I18" s="27">
        <f t="shared" si="1"/>
        <v>0</v>
      </c>
      <c r="J18" s="26">
        <v>2770</v>
      </c>
      <c r="K18" s="26">
        <v>2770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50"/>
      <c r="C19" s="12" t="s">
        <v>30</v>
      </c>
      <c r="D19" s="14" t="s">
        <v>91</v>
      </c>
      <c r="E19" s="13">
        <v>7135</v>
      </c>
      <c r="F19" s="4">
        <f t="shared" si="0"/>
        <v>7217.5</v>
      </c>
      <c r="G19" s="26">
        <v>8200</v>
      </c>
      <c r="H19" s="26">
        <v>8200</v>
      </c>
      <c r="I19" s="27">
        <f t="shared" si="1"/>
        <v>0</v>
      </c>
      <c r="J19" s="26">
        <v>6490</v>
      </c>
      <c r="K19" s="26">
        <v>5980</v>
      </c>
      <c r="L19" s="27">
        <f t="shared" si="2"/>
        <v>-510</v>
      </c>
      <c r="M19" s="30">
        <f t="shared" si="3"/>
        <v>1.156271899088998</v>
      </c>
    </row>
    <row r="20" spans="1:13" ht="24.95" customHeight="1" x14ac:dyDescent="0.3">
      <c r="A20" s="11">
        <v>16</v>
      </c>
      <c r="B20" s="50"/>
      <c r="C20" s="12" t="s">
        <v>31</v>
      </c>
      <c r="D20" s="12" t="s">
        <v>92</v>
      </c>
      <c r="E20" s="13">
        <v>905</v>
      </c>
      <c r="F20" s="4">
        <f t="shared" si="0"/>
        <v>905</v>
      </c>
      <c r="G20" s="26">
        <v>900</v>
      </c>
      <c r="H20" s="26">
        <v>900</v>
      </c>
      <c r="I20" s="27">
        <f t="shared" si="1"/>
        <v>0</v>
      </c>
      <c r="J20" s="26">
        <v>910</v>
      </c>
      <c r="K20" s="26">
        <v>910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50"/>
      <c r="C21" s="12" t="s">
        <v>32</v>
      </c>
      <c r="D21" s="12" t="s">
        <v>93</v>
      </c>
      <c r="E21" s="13">
        <v>1525</v>
      </c>
      <c r="F21" s="4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50"/>
      <c r="C22" s="12" t="s">
        <v>33</v>
      </c>
      <c r="D22" s="12" t="s">
        <v>94</v>
      </c>
      <c r="E22" s="13">
        <v>6870</v>
      </c>
      <c r="F22" s="4">
        <f t="shared" si="0"/>
        <v>6870</v>
      </c>
      <c r="G22" s="26">
        <v>6980</v>
      </c>
      <c r="H22" s="26">
        <v>6980</v>
      </c>
      <c r="I22" s="27">
        <f t="shared" si="1"/>
        <v>0</v>
      </c>
      <c r="J22" s="26">
        <v>6760</v>
      </c>
      <c r="K22" s="26">
        <v>6760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50"/>
      <c r="C23" s="12" t="s">
        <v>34</v>
      </c>
      <c r="D23" s="12" t="s">
        <v>95</v>
      </c>
      <c r="E23" s="13">
        <v>3600</v>
      </c>
      <c r="F23" s="4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50"/>
      <c r="C24" s="12" t="s">
        <v>35</v>
      </c>
      <c r="D24" s="12" t="s">
        <v>96</v>
      </c>
      <c r="E24" s="13">
        <v>23250</v>
      </c>
      <c r="F24" s="4">
        <f t="shared" si="0"/>
        <v>23050</v>
      </c>
      <c r="G24" s="26">
        <v>28000</v>
      </c>
      <c r="H24" s="26">
        <v>28000</v>
      </c>
      <c r="I24" s="27">
        <f t="shared" si="1"/>
        <v>0</v>
      </c>
      <c r="J24" s="26">
        <v>18500</v>
      </c>
      <c r="K24" s="26">
        <v>17700</v>
      </c>
      <c r="L24" s="27">
        <f t="shared" si="2"/>
        <v>-800</v>
      </c>
      <c r="M24" s="30">
        <f t="shared" si="3"/>
        <v>-0.86021505376344087</v>
      </c>
    </row>
    <row r="25" spans="1:13" ht="24.95" customHeight="1" x14ac:dyDescent="0.3">
      <c r="A25" s="11">
        <v>21</v>
      </c>
      <c r="B25" s="50"/>
      <c r="C25" s="12" t="s">
        <v>36</v>
      </c>
      <c r="D25" s="14" t="s">
        <v>97</v>
      </c>
      <c r="E25" s="13">
        <v>6945</v>
      </c>
      <c r="F25" s="4">
        <f t="shared" si="0"/>
        <v>6122.5</v>
      </c>
      <c r="G25" s="26">
        <v>6500</v>
      </c>
      <c r="H25" s="26">
        <v>6500</v>
      </c>
      <c r="I25" s="27">
        <f t="shared" si="1"/>
        <v>0</v>
      </c>
      <c r="J25" s="26">
        <v>4100</v>
      </c>
      <c r="K25" s="26">
        <v>7390</v>
      </c>
      <c r="L25" s="27">
        <f t="shared" si="2"/>
        <v>3290</v>
      </c>
      <c r="M25" s="30">
        <f t="shared" si="3"/>
        <v>-11.843052555795536</v>
      </c>
    </row>
    <row r="26" spans="1:13" ht="24.95" customHeight="1" x14ac:dyDescent="0.3">
      <c r="A26" s="11">
        <v>22</v>
      </c>
      <c r="B26" s="50"/>
      <c r="C26" s="12" t="s">
        <v>37</v>
      </c>
      <c r="D26" s="14" t="s">
        <v>98</v>
      </c>
      <c r="E26" s="13">
        <v>11000</v>
      </c>
      <c r="F26" s="4">
        <f t="shared" si="0"/>
        <v>11000</v>
      </c>
      <c r="G26" s="26">
        <v>14500</v>
      </c>
      <c r="H26" s="26">
        <v>14500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51" t="s">
        <v>126</v>
      </c>
      <c r="C27" s="32" t="s">
        <v>38</v>
      </c>
      <c r="D27" s="32" t="s">
        <v>99</v>
      </c>
      <c r="E27" s="33">
        <v>12000</v>
      </c>
      <c r="F27" s="4">
        <f t="shared" si="0"/>
        <v>9500</v>
      </c>
      <c r="G27" s="34">
        <v>8000</v>
      </c>
      <c r="H27" s="34">
        <v>8000</v>
      </c>
      <c r="I27" s="35">
        <f t="shared" si="1"/>
        <v>0</v>
      </c>
      <c r="J27" s="34">
        <v>11000</v>
      </c>
      <c r="K27" s="34">
        <v>11000</v>
      </c>
      <c r="L27" s="35">
        <f t="shared" si="2"/>
        <v>0</v>
      </c>
      <c r="M27" s="30">
        <f t="shared" si="3"/>
        <v>-20.833333333333336</v>
      </c>
    </row>
    <row r="28" spans="1:13" ht="24.95" customHeight="1" x14ac:dyDescent="0.3">
      <c r="A28" s="31">
        <v>24</v>
      </c>
      <c r="B28" s="52"/>
      <c r="C28" s="32" t="s">
        <v>39</v>
      </c>
      <c r="D28" s="32" t="s">
        <v>99</v>
      </c>
      <c r="E28" s="33">
        <v>11000</v>
      </c>
      <c r="F28" s="4">
        <f t="shared" si="0"/>
        <v>8000</v>
      </c>
      <c r="G28" s="34">
        <v>7000</v>
      </c>
      <c r="H28" s="34">
        <v>7000</v>
      </c>
      <c r="I28" s="35">
        <f t="shared" si="1"/>
        <v>0</v>
      </c>
      <c r="J28" s="34">
        <v>9000</v>
      </c>
      <c r="K28" s="34">
        <v>9000</v>
      </c>
      <c r="L28" s="35">
        <f t="shared" si="2"/>
        <v>0</v>
      </c>
      <c r="M28" s="30">
        <f t="shared" si="3"/>
        <v>-27.27272727272727</v>
      </c>
    </row>
    <row r="29" spans="1:13" ht="24.95" customHeight="1" x14ac:dyDescent="0.3">
      <c r="A29" s="31">
        <v>25</v>
      </c>
      <c r="B29" s="52"/>
      <c r="C29" s="32" t="s">
        <v>40</v>
      </c>
      <c r="D29" s="32" t="s">
        <v>99</v>
      </c>
      <c r="E29" s="33">
        <v>7750</v>
      </c>
      <c r="F29" s="4">
        <f t="shared" si="0"/>
        <v>8500</v>
      </c>
      <c r="G29" s="34">
        <v>8000</v>
      </c>
      <c r="H29" s="34">
        <v>8000</v>
      </c>
      <c r="I29" s="35">
        <f t="shared" si="1"/>
        <v>0</v>
      </c>
      <c r="J29" s="34">
        <v>9000</v>
      </c>
      <c r="K29" s="34">
        <v>9000</v>
      </c>
      <c r="L29" s="35">
        <f t="shared" si="2"/>
        <v>0</v>
      </c>
      <c r="M29" s="30">
        <f t="shared" si="3"/>
        <v>9.67741935483871</v>
      </c>
    </row>
    <row r="30" spans="1:13" ht="24.95" customHeight="1" x14ac:dyDescent="0.3">
      <c r="A30" s="31">
        <v>26</v>
      </c>
      <c r="B30" s="52"/>
      <c r="C30" s="32" t="s">
        <v>41</v>
      </c>
      <c r="D30" s="32" t="s">
        <v>99</v>
      </c>
      <c r="E30" s="33">
        <v>14500</v>
      </c>
      <c r="F30" s="4">
        <f t="shared" si="0"/>
        <v>14750</v>
      </c>
      <c r="G30" s="34">
        <v>10000</v>
      </c>
      <c r="H30" s="34">
        <v>17000</v>
      </c>
      <c r="I30" s="35">
        <f t="shared" si="1"/>
        <v>7000</v>
      </c>
      <c r="J30" s="34">
        <v>16000</v>
      </c>
      <c r="K30" s="34">
        <v>16000</v>
      </c>
      <c r="L30" s="35">
        <f t="shared" si="2"/>
        <v>0</v>
      </c>
      <c r="M30" s="30">
        <f t="shared" si="3"/>
        <v>1.7241379310344827</v>
      </c>
    </row>
    <row r="31" spans="1:13" ht="24.95" customHeight="1" x14ac:dyDescent="0.3">
      <c r="A31" s="31">
        <v>27</v>
      </c>
      <c r="B31" s="52"/>
      <c r="C31" s="32" t="s">
        <v>42</v>
      </c>
      <c r="D31" s="32" t="s">
        <v>99</v>
      </c>
      <c r="E31" s="33">
        <v>14500</v>
      </c>
      <c r="F31" s="4">
        <f t="shared" si="0"/>
        <v>15500</v>
      </c>
      <c r="G31" s="34">
        <v>15000</v>
      </c>
      <c r="H31" s="34">
        <v>15000</v>
      </c>
      <c r="I31" s="35">
        <f t="shared" si="1"/>
        <v>0</v>
      </c>
      <c r="J31" s="34">
        <v>16000</v>
      </c>
      <c r="K31" s="34">
        <v>16000</v>
      </c>
      <c r="L31" s="35">
        <f t="shared" si="2"/>
        <v>0</v>
      </c>
      <c r="M31" s="30">
        <f t="shared" si="3"/>
        <v>6.8965517241379306</v>
      </c>
    </row>
    <row r="32" spans="1:13" ht="24.95" customHeight="1" x14ac:dyDescent="0.3">
      <c r="A32" s="31">
        <v>28</v>
      </c>
      <c r="B32" s="52"/>
      <c r="C32" s="32" t="s">
        <v>43</v>
      </c>
      <c r="D32" s="32" t="s">
        <v>99</v>
      </c>
      <c r="E32" s="33">
        <v>9000</v>
      </c>
      <c r="F32" s="4">
        <f t="shared" si="0"/>
        <v>8500</v>
      </c>
      <c r="G32" s="34">
        <v>8000</v>
      </c>
      <c r="H32" s="34">
        <v>8000</v>
      </c>
      <c r="I32" s="35">
        <f t="shared" si="1"/>
        <v>0</v>
      </c>
      <c r="J32" s="34">
        <v>9000</v>
      </c>
      <c r="K32" s="34">
        <v>9000</v>
      </c>
      <c r="L32" s="35">
        <f t="shared" si="2"/>
        <v>0</v>
      </c>
      <c r="M32" s="30">
        <f t="shared" si="3"/>
        <v>-5.5555555555555554</v>
      </c>
    </row>
    <row r="33" spans="1:13" ht="24.95" customHeight="1" x14ac:dyDescent="0.3">
      <c r="A33" s="31">
        <v>29</v>
      </c>
      <c r="B33" s="52"/>
      <c r="C33" s="32" t="s">
        <v>44</v>
      </c>
      <c r="D33" s="32" t="s">
        <v>99</v>
      </c>
      <c r="E33" s="33">
        <v>8500</v>
      </c>
      <c r="F33" s="4">
        <f t="shared" si="0"/>
        <v>8000</v>
      </c>
      <c r="G33" s="34">
        <v>8000</v>
      </c>
      <c r="H33" s="34">
        <v>8000</v>
      </c>
      <c r="I33" s="35">
        <f t="shared" si="1"/>
        <v>0</v>
      </c>
      <c r="J33" s="34">
        <v>8000</v>
      </c>
      <c r="K33" s="34">
        <v>8000</v>
      </c>
      <c r="L33" s="35">
        <f t="shared" si="2"/>
        <v>0</v>
      </c>
      <c r="M33" s="30">
        <f t="shared" si="3"/>
        <v>-5.8823529411764701</v>
      </c>
    </row>
    <row r="34" spans="1:13" ht="24.95" customHeight="1" x14ac:dyDescent="0.3">
      <c r="A34" s="31">
        <v>30</v>
      </c>
      <c r="B34" s="52"/>
      <c r="C34" s="32" t="s">
        <v>45</v>
      </c>
      <c r="D34" s="32" t="s">
        <v>99</v>
      </c>
      <c r="E34" s="33">
        <v>14250</v>
      </c>
      <c r="F34" s="4">
        <f t="shared" si="0"/>
        <v>14500</v>
      </c>
      <c r="G34" s="34">
        <v>17000</v>
      </c>
      <c r="H34" s="34">
        <v>17000</v>
      </c>
      <c r="I34" s="35">
        <f t="shared" si="1"/>
        <v>0</v>
      </c>
      <c r="J34" s="34">
        <v>12000</v>
      </c>
      <c r="K34" s="34">
        <v>12000</v>
      </c>
      <c r="L34" s="35">
        <f t="shared" si="2"/>
        <v>0</v>
      </c>
      <c r="M34" s="30">
        <f t="shared" si="3"/>
        <v>1.7543859649122806</v>
      </c>
    </row>
    <row r="35" spans="1:13" ht="24.95" customHeight="1" x14ac:dyDescent="0.3">
      <c r="A35" s="31">
        <v>31</v>
      </c>
      <c r="B35" s="52"/>
      <c r="C35" s="32" t="s">
        <v>46</v>
      </c>
      <c r="D35" s="32" t="s">
        <v>99</v>
      </c>
      <c r="E35" s="33">
        <v>26850</v>
      </c>
      <c r="F35" s="4">
        <f t="shared" si="0"/>
        <v>23700</v>
      </c>
      <c r="G35" s="34">
        <v>12400</v>
      </c>
      <c r="H35" s="34">
        <v>12400</v>
      </c>
      <c r="I35" s="35">
        <f t="shared" si="1"/>
        <v>0</v>
      </c>
      <c r="J35" s="34">
        <v>35000</v>
      </c>
      <c r="K35" s="34">
        <v>35000</v>
      </c>
      <c r="L35" s="35">
        <f t="shared" si="2"/>
        <v>0</v>
      </c>
      <c r="M35" s="30">
        <f t="shared" si="3"/>
        <v>-11.731843575418994</v>
      </c>
    </row>
    <row r="36" spans="1:13" ht="24.95" customHeight="1" x14ac:dyDescent="0.3">
      <c r="A36" s="31">
        <v>32</v>
      </c>
      <c r="B36" s="52"/>
      <c r="C36" s="32" t="s">
        <v>47</v>
      </c>
      <c r="D36" s="32" t="s">
        <v>100</v>
      </c>
      <c r="E36" s="33">
        <v>13250</v>
      </c>
      <c r="F36" s="4">
        <f t="shared" si="0"/>
        <v>13500</v>
      </c>
      <c r="G36" s="34">
        <v>16000</v>
      </c>
      <c r="H36" s="34">
        <v>12000</v>
      </c>
      <c r="I36" s="35">
        <f t="shared" si="1"/>
        <v>-4000</v>
      </c>
      <c r="J36" s="34">
        <v>13000</v>
      </c>
      <c r="K36" s="34">
        <v>13000</v>
      </c>
      <c r="L36" s="35">
        <f t="shared" si="2"/>
        <v>0</v>
      </c>
      <c r="M36" s="30">
        <f t="shared" si="3"/>
        <v>1.8867924528301887</v>
      </c>
    </row>
    <row r="37" spans="1:13" ht="24.95" customHeight="1" x14ac:dyDescent="0.3">
      <c r="A37" s="31">
        <v>33</v>
      </c>
      <c r="B37" s="52"/>
      <c r="C37" s="32" t="s">
        <v>48</v>
      </c>
      <c r="D37" s="32" t="s">
        <v>100</v>
      </c>
      <c r="E37" s="33">
        <v>13500</v>
      </c>
      <c r="F37" s="4">
        <f t="shared" si="0"/>
        <v>14000</v>
      </c>
      <c r="G37" s="34">
        <v>16000</v>
      </c>
      <c r="H37" s="34">
        <v>12000</v>
      </c>
      <c r="I37" s="35">
        <f t="shared" si="1"/>
        <v>-4000</v>
      </c>
      <c r="J37" s="34">
        <v>14000</v>
      </c>
      <c r="K37" s="34">
        <v>14000</v>
      </c>
      <c r="L37" s="35">
        <f t="shared" si="2"/>
        <v>0</v>
      </c>
      <c r="M37" s="30">
        <f t="shared" si="3"/>
        <v>3.7037037037037033</v>
      </c>
    </row>
    <row r="38" spans="1:13" ht="24.95" customHeight="1" x14ac:dyDescent="0.3">
      <c r="A38" s="31">
        <v>34</v>
      </c>
      <c r="B38" s="52"/>
      <c r="C38" s="32" t="s">
        <v>49</v>
      </c>
      <c r="D38" s="32" t="s">
        <v>99</v>
      </c>
      <c r="E38" s="33">
        <v>6500</v>
      </c>
      <c r="F38" s="4">
        <f t="shared" si="0"/>
        <v>7000</v>
      </c>
      <c r="G38" s="34">
        <v>7000</v>
      </c>
      <c r="H38" s="34">
        <v>7000</v>
      </c>
      <c r="I38" s="35">
        <f t="shared" si="1"/>
        <v>0</v>
      </c>
      <c r="J38" s="34">
        <v>7000</v>
      </c>
      <c r="K38" s="34">
        <v>7000</v>
      </c>
      <c r="L38" s="35">
        <f t="shared" si="2"/>
        <v>0</v>
      </c>
      <c r="M38" s="30">
        <f t="shared" si="3"/>
        <v>7.6923076923076925</v>
      </c>
    </row>
    <row r="39" spans="1:13" ht="24.95" customHeight="1" x14ac:dyDescent="0.3">
      <c r="A39" s="31">
        <v>35</v>
      </c>
      <c r="B39" s="52"/>
      <c r="C39" s="32" t="s">
        <v>50</v>
      </c>
      <c r="D39" s="32" t="s">
        <v>99</v>
      </c>
      <c r="E39" s="33">
        <v>8000</v>
      </c>
      <c r="F39" s="4">
        <f t="shared" si="0"/>
        <v>8500</v>
      </c>
      <c r="G39" s="34">
        <v>8000</v>
      </c>
      <c r="H39" s="34">
        <v>8000</v>
      </c>
      <c r="I39" s="35">
        <f t="shared" si="1"/>
        <v>0</v>
      </c>
      <c r="J39" s="34">
        <v>9000</v>
      </c>
      <c r="K39" s="34">
        <v>9000</v>
      </c>
      <c r="L39" s="35">
        <f t="shared" si="2"/>
        <v>0</v>
      </c>
      <c r="M39" s="30">
        <f t="shared" si="3"/>
        <v>6.25</v>
      </c>
    </row>
    <row r="40" spans="1:13" ht="24.95" customHeight="1" x14ac:dyDescent="0.3">
      <c r="A40" s="31">
        <v>36</v>
      </c>
      <c r="B40" s="52"/>
      <c r="C40" s="32" t="s">
        <v>51</v>
      </c>
      <c r="D40" s="32" t="s">
        <v>101</v>
      </c>
      <c r="E40" s="33">
        <v>22500</v>
      </c>
      <c r="F40" s="4">
        <f t="shared" si="0"/>
        <v>21250</v>
      </c>
      <c r="G40" s="34">
        <v>25000</v>
      </c>
      <c r="H40" s="34">
        <v>20000</v>
      </c>
      <c r="I40" s="35">
        <f t="shared" si="1"/>
        <v>-5000</v>
      </c>
      <c r="J40" s="34">
        <v>20000</v>
      </c>
      <c r="K40" s="34">
        <v>20000</v>
      </c>
      <c r="L40" s="35">
        <f t="shared" si="2"/>
        <v>0</v>
      </c>
      <c r="M40" s="30">
        <f t="shared" si="3"/>
        <v>-5.5555555555555554</v>
      </c>
    </row>
    <row r="41" spans="1:13" ht="24.95" customHeight="1" x14ac:dyDescent="0.3">
      <c r="A41" s="31">
        <v>37</v>
      </c>
      <c r="B41" s="52"/>
      <c r="C41" s="32" t="s">
        <v>52</v>
      </c>
      <c r="D41" s="32" t="s">
        <v>99</v>
      </c>
      <c r="E41" s="33">
        <v>11000</v>
      </c>
      <c r="F41" s="4">
        <f t="shared" si="0"/>
        <v>11000</v>
      </c>
      <c r="G41" s="34">
        <v>9000</v>
      </c>
      <c r="H41" s="34">
        <v>9000</v>
      </c>
      <c r="I41" s="35">
        <f t="shared" si="1"/>
        <v>0</v>
      </c>
      <c r="J41" s="34">
        <v>13000</v>
      </c>
      <c r="K41" s="34">
        <v>13000</v>
      </c>
      <c r="L41" s="35">
        <f t="shared" si="2"/>
        <v>0</v>
      </c>
      <c r="M41" s="30">
        <f t="shared" si="3"/>
        <v>0</v>
      </c>
    </row>
    <row r="42" spans="1:13" ht="24.95" customHeight="1" x14ac:dyDescent="0.3">
      <c r="A42" s="31">
        <v>38</v>
      </c>
      <c r="B42" s="52"/>
      <c r="C42" s="32" t="s">
        <v>53</v>
      </c>
      <c r="D42" s="32" t="s">
        <v>99</v>
      </c>
      <c r="E42" s="33">
        <v>16000</v>
      </c>
      <c r="F42" s="4">
        <f t="shared" si="0"/>
        <v>16500</v>
      </c>
      <c r="G42" s="34">
        <v>18000</v>
      </c>
      <c r="H42" s="34">
        <v>18000</v>
      </c>
      <c r="I42" s="35">
        <f t="shared" si="1"/>
        <v>0</v>
      </c>
      <c r="J42" s="34">
        <v>15000</v>
      </c>
      <c r="K42" s="34">
        <v>15000</v>
      </c>
      <c r="L42" s="35">
        <f t="shared" si="2"/>
        <v>0</v>
      </c>
      <c r="M42" s="30">
        <f t="shared" si="3"/>
        <v>3.125</v>
      </c>
    </row>
    <row r="43" spans="1:13" ht="24.95" customHeight="1" x14ac:dyDescent="0.3">
      <c r="A43" s="31">
        <v>39</v>
      </c>
      <c r="B43" s="52"/>
      <c r="C43" s="32" t="s">
        <v>54</v>
      </c>
      <c r="D43" s="32" t="s">
        <v>102</v>
      </c>
      <c r="E43" s="33">
        <v>19950</v>
      </c>
      <c r="F43" s="4">
        <f t="shared" si="0"/>
        <v>20250</v>
      </c>
      <c r="G43" s="34">
        <v>21000</v>
      </c>
      <c r="H43" s="34">
        <v>20000</v>
      </c>
      <c r="I43" s="35">
        <f t="shared" si="1"/>
        <v>-1000</v>
      </c>
      <c r="J43" s="34">
        <v>20000</v>
      </c>
      <c r="K43" s="34">
        <v>20000</v>
      </c>
      <c r="L43" s="35">
        <f t="shared" si="2"/>
        <v>0</v>
      </c>
      <c r="M43" s="30">
        <f t="shared" si="3"/>
        <v>1.5037593984962405</v>
      </c>
    </row>
    <row r="44" spans="1:13" ht="24.95" customHeight="1" x14ac:dyDescent="0.3">
      <c r="A44" s="31">
        <v>40</v>
      </c>
      <c r="B44" s="52"/>
      <c r="C44" s="32" t="s">
        <v>55</v>
      </c>
      <c r="D44" s="32" t="s">
        <v>103</v>
      </c>
      <c r="E44" s="33">
        <v>5025</v>
      </c>
      <c r="F44" s="4">
        <f t="shared" si="0"/>
        <v>18350</v>
      </c>
      <c r="G44" s="34">
        <v>5900</v>
      </c>
      <c r="H44" s="34">
        <v>5900</v>
      </c>
      <c r="I44" s="35">
        <f t="shared" si="1"/>
        <v>0</v>
      </c>
      <c r="J44" s="34">
        <v>5600</v>
      </c>
      <c r="K44" s="34">
        <v>56000</v>
      </c>
      <c r="L44" s="35">
        <f t="shared" si="2"/>
        <v>50400</v>
      </c>
      <c r="M44" s="30">
        <f t="shared" si="3"/>
        <v>265.17412935323381</v>
      </c>
    </row>
    <row r="45" spans="1:13" ht="24.95" customHeight="1" x14ac:dyDescent="0.3">
      <c r="A45" s="31">
        <v>41</v>
      </c>
      <c r="B45" s="52"/>
      <c r="C45" s="32" t="s">
        <v>56</v>
      </c>
      <c r="D45" s="32" t="s">
        <v>104</v>
      </c>
      <c r="E45" s="33">
        <v>17800</v>
      </c>
      <c r="F45" s="4">
        <f t="shared" si="0"/>
        <v>18900</v>
      </c>
      <c r="G45" s="34">
        <v>21900</v>
      </c>
      <c r="H45" s="34">
        <v>21900</v>
      </c>
      <c r="I45" s="35">
        <f t="shared" si="1"/>
        <v>0</v>
      </c>
      <c r="J45" s="34">
        <v>15900</v>
      </c>
      <c r="K45" s="34">
        <v>15900</v>
      </c>
      <c r="L45" s="35">
        <f t="shared" si="2"/>
        <v>0</v>
      </c>
      <c r="M45" s="30">
        <f t="shared" si="3"/>
        <v>6.179775280898876</v>
      </c>
    </row>
    <row r="46" spans="1:13" ht="24.95" customHeight="1" x14ac:dyDescent="0.3">
      <c r="A46" s="31">
        <v>42</v>
      </c>
      <c r="B46" s="52"/>
      <c r="C46" s="32" t="s">
        <v>57</v>
      </c>
      <c r="D46" s="32" t="s">
        <v>99</v>
      </c>
      <c r="E46" s="33">
        <v>8000</v>
      </c>
      <c r="F46" s="4">
        <f t="shared" si="0"/>
        <v>7000</v>
      </c>
      <c r="G46" s="34">
        <v>7000</v>
      </c>
      <c r="H46" s="34">
        <v>7000</v>
      </c>
      <c r="I46" s="35">
        <f t="shared" si="1"/>
        <v>0</v>
      </c>
      <c r="J46" s="34">
        <v>7000</v>
      </c>
      <c r="K46" s="34">
        <v>7000</v>
      </c>
      <c r="L46" s="35">
        <f t="shared" si="2"/>
        <v>0</v>
      </c>
      <c r="M46" s="30">
        <f t="shared" si="3"/>
        <v>-12.5</v>
      </c>
    </row>
    <row r="47" spans="1:13" ht="24.95" customHeight="1" x14ac:dyDescent="0.3">
      <c r="A47" s="31">
        <v>43</v>
      </c>
      <c r="B47" s="52"/>
      <c r="C47" s="32" t="s">
        <v>58</v>
      </c>
      <c r="D47" s="32" t="s">
        <v>99</v>
      </c>
      <c r="E47" s="33">
        <v>4000</v>
      </c>
      <c r="F47" s="4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52"/>
      <c r="C48" s="32" t="s">
        <v>59</v>
      </c>
      <c r="D48" s="32" t="s">
        <v>105</v>
      </c>
      <c r="E48" s="33">
        <v>6000</v>
      </c>
      <c r="F48" s="4">
        <f t="shared" si="0"/>
        <v>6000</v>
      </c>
      <c r="G48" s="34">
        <v>6000</v>
      </c>
      <c r="H48" s="34">
        <v>6000</v>
      </c>
      <c r="I48" s="35">
        <f t="shared" si="1"/>
        <v>0</v>
      </c>
      <c r="J48" s="34">
        <v>6000</v>
      </c>
      <c r="K48" s="34">
        <v>6000</v>
      </c>
      <c r="L48" s="35">
        <f t="shared" si="2"/>
        <v>0</v>
      </c>
      <c r="M48" s="30">
        <f t="shared" si="3"/>
        <v>0</v>
      </c>
    </row>
    <row r="49" spans="1:13" ht="24.95" customHeight="1" x14ac:dyDescent="0.3">
      <c r="A49" s="15">
        <v>45</v>
      </c>
      <c r="B49" s="53" t="s">
        <v>127</v>
      </c>
      <c r="C49" s="16" t="s">
        <v>60</v>
      </c>
      <c r="D49" s="16" t="s">
        <v>106</v>
      </c>
      <c r="E49" s="17">
        <v>3000</v>
      </c>
      <c r="F49" s="4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44"/>
      <c r="C50" s="16" t="s">
        <v>61</v>
      </c>
      <c r="D50" s="16" t="s">
        <v>107</v>
      </c>
      <c r="E50" s="17">
        <v>3500</v>
      </c>
      <c r="F50" s="4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44"/>
      <c r="C51" s="16" t="s">
        <v>62</v>
      </c>
      <c r="D51" s="16" t="s">
        <v>108</v>
      </c>
      <c r="E51" s="17">
        <v>9000</v>
      </c>
      <c r="F51" s="4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44"/>
      <c r="C52" s="16" t="s">
        <v>63</v>
      </c>
      <c r="D52" s="16" t="s">
        <v>109</v>
      </c>
      <c r="E52" s="17">
        <v>3500</v>
      </c>
      <c r="F52" s="4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44"/>
      <c r="C53" s="16" t="s">
        <v>64</v>
      </c>
      <c r="D53" s="16" t="s">
        <v>110</v>
      </c>
      <c r="E53" s="17">
        <v>1100</v>
      </c>
      <c r="F53" s="4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44"/>
      <c r="C54" s="16" t="s">
        <v>65</v>
      </c>
      <c r="D54" s="16" t="s">
        <v>110</v>
      </c>
      <c r="E54" s="17">
        <v>25000</v>
      </c>
      <c r="F54" s="4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44"/>
      <c r="C55" s="16" t="s">
        <v>66</v>
      </c>
      <c r="D55" s="16" t="s">
        <v>110</v>
      </c>
      <c r="E55" s="17">
        <v>9000</v>
      </c>
      <c r="F55" s="4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44"/>
      <c r="C56" s="16" t="s">
        <v>67</v>
      </c>
      <c r="D56" s="16" t="s">
        <v>111</v>
      </c>
      <c r="E56" s="17">
        <v>5000</v>
      </c>
      <c r="F56" s="4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44"/>
      <c r="C57" s="16" t="s">
        <v>68</v>
      </c>
      <c r="D57" s="16" t="s">
        <v>112</v>
      </c>
      <c r="E57" s="17">
        <v>13500</v>
      </c>
      <c r="F57" s="4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44"/>
      <c r="C58" s="16" t="s">
        <v>69</v>
      </c>
      <c r="D58" s="16" t="s">
        <v>111</v>
      </c>
      <c r="E58" s="17">
        <v>3500</v>
      </c>
      <c r="F58" s="4">
        <f t="shared" si="0"/>
        <v>3500</v>
      </c>
      <c r="G58" s="28">
        <v>3000</v>
      </c>
      <c r="H58" s="28">
        <v>3000</v>
      </c>
      <c r="I58" s="29">
        <f t="shared" si="1"/>
        <v>0</v>
      </c>
      <c r="J58" s="28">
        <v>4000</v>
      </c>
      <c r="K58" s="28">
        <v>4000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44"/>
      <c r="C59" s="16" t="s">
        <v>70</v>
      </c>
      <c r="D59" s="16" t="s">
        <v>113</v>
      </c>
      <c r="E59" s="17">
        <v>15000</v>
      </c>
      <c r="F59" s="4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44">
        <v>56</v>
      </c>
      <c r="B60" s="44"/>
      <c r="C60" s="42" t="s">
        <v>71</v>
      </c>
      <c r="D60" s="16" t="s">
        <v>114</v>
      </c>
      <c r="E60" s="17">
        <v>12000</v>
      </c>
      <c r="F60" s="4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44"/>
      <c r="B61" s="44"/>
      <c r="C61" s="42"/>
      <c r="D61" s="16" t="s">
        <v>115</v>
      </c>
      <c r="E61" s="17">
        <v>13500</v>
      </c>
      <c r="F61" s="4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44"/>
      <c r="B62" s="44"/>
      <c r="C62" s="42"/>
      <c r="D62" s="16" t="s">
        <v>116</v>
      </c>
      <c r="E62" s="17">
        <v>37500</v>
      </c>
      <c r="F62" s="4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44"/>
      <c r="C63" s="16" t="s">
        <v>72</v>
      </c>
      <c r="D63" s="16" t="s">
        <v>117</v>
      </c>
      <c r="E63" s="17">
        <v>45000</v>
      </c>
      <c r="F63" s="4">
        <f t="shared" si="0"/>
        <v>45000</v>
      </c>
      <c r="G63" s="28">
        <v>40000</v>
      </c>
      <c r="H63" s="28">
        <v>40000</v>
      </c>
      <c r="I63" s="29">
        <f t="shared" si="1"/>
        <v>0</v>
      </c>
      <c r="J63" s="28">
        <v>50000</v>
      </c>
      <c r="K63" s="28">
        <v>50000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44"/>
      <c r="C64" s="16" t="s">
        <v>73</v>
      </c>
      <c r="D64" s="16" t="s">
        <v>118</v>
      </c>
      <c r="E64" s="17">
        <v>7000</v>
      </c>
      <c r="F64" s="4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44"/>
      <c r="C65" s="16" t="s">
        <v>74</v>
      </c>
      <c r="D65" s="16" t="s">
        <v>119</v>
      </c>
      <c r="E65" s="17">
        <v>3500</v>
      </c>
      <c r="F65" s="4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44"/>
      <c r="C66" s="16" t="s">
        <v>75</v>
      </c>
      <c r="D66" s="16" t="s">
        <v>120</v>
      </c>
      <c r="E66" s="17">
        <v>100000</v>
      </c>
      <c r="F66" s="4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44"/>
      <c r="C67" s="16" t="s">
        <v>76</v>
      </c>
      <c r="D67" s="16" t="s">
        <v>121</v>
      </c>
      <c r="E67" s="17">
        <v>1797</v>
      </c>
      <c r="F67" s="4">
        <f t="shared" si="0"/>
        <v>1816</v>
      </c>
      <c r="G67" s="28">
        <v>1780</v>
      </c>
      <c r="H67" s="28">
        <v>1780</v>
      </c>
      <c r="I67" s="29">
        <f t="shared" si="1"/>
        <v>0</v>
      </c>
      <c r="J67" s="28">
        <v>1967</v>
      </c>
      <c r="K67" s="28">
        <v>1737</v>
      </c>
      <c r="L67" s="29">
        <f t="shared" si="2"/>
        <v>-230</v>
      </c>
      <c r="M67" s="30">
        <f t="shared" si="3"/>
        <v>1.0573177518085699</v>
      </c>
    </row>
    <row r="68" spans="1:13" ht="24.95" customHeight="1" x14ac:dyDescent="0.3">
      <c r="A68" s="15">
        <v>62</v>
      </c>
      <c r="B68" s="44"/>
      <c r="C68" s="16" t="s">
        <v>77</v>
      </c>
      <c r="D68" s="16" t="s">
        <v>122</v>
      </c>
      <c r="E68" s="17">
        <v>47000</v>
      </c>
      <c r="F68" s="4">
        <f t="shared" si="0"/>
        <v>48000</v>
      </c>
      <c r="G68" s="28">
        <v>50000</v>
      </c>
      <c r="H68" s="28">
        <v>50000</v>
      </c>
      <c r="I68" s="29">
        <f t="shared" si="1"/>
        <v>0</v>
      </c>
      <c r="J68" s="28">
        <v>46000</v>
      </c>
      <c r="K68" s="28">
        <v>46000</v>
      </c>
      <c r="L68" s="29">
        <f t="shared" si="2"/>
        <v>0</v>
      </c>
      <c r="M68" s="30">
        <f t="shared" si="3"/>
        <v>2.1276595744680851</v>
      </c>
    </row>
  </sheetData>
  <mergeCells count="18"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  <mergeCell ref="A1:M1"/>
    <mergeCell ref="A2:M2"/>
    <mergeCell ref="G3:I3"/>
    <mergeCell ref="J3:L3"/>
    <mergeCell ref="M3:M4"/>
    <mergeCell ref="E3:E4"/>
    <mergeCell ref="F3:F4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2025-03-06T00:38:23Z</dcterms:modified>
</cp:coreProperties>
</file>