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560" windowWidth="7440" windowHeight="2745"/>
  </bookViews>
  <sheets>
    <sheet name="5월" sheetId="10" r:id="rId1"/>
    <sheet name="호환성 보고서" sheetId="11" r:id="rId2"/>
  </sheets>
  <externalReferences>
    <externalReference r:id="rId3"/>
  </externalReferences>
  <definedNames>
    <definedName name="물가동향2월네째주_청주시_List">'5월'!$A$1:$N$26</definedName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'5월'!$3:$4</definedName>
  </definedNames>
  <calcPr calcId="125725" fullCalcOnLoad="1"/>
</workbook>
</file>

<file path=xl/calcChain.xml><?xml version="1.0" encoding="utf-8"?>
<calcChain xmlns="http://schemas.openxmlformats.org/spreadsheetml/2006/main">
  <c r="L6" i="10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F6"/>
  <c r="M6" s="1"/>
  <c r="F7"/>
  <c r="M7"/>
  <c r="F8"/>
  <c r="M8" s="1"/>
  <c r="F9"/>
  <c r="M9" s="1"/>
  <c r="F10"/>
  <c r="M10"/>
  <c r="F11"/>
  <c r="M11"/>
  <c r="F12"/>
  <c r="M12"/>
  <c r="F13"/>
  <c r="M13"/>
  <c r="F14"/>
  <c r="M14"/>
  <c r="F15"/>
  <c r="M15"/>
  <c r="F16"/>
  <c r="M16"/>
  <c r="F17"/>
  <c r="M17" s="1"/>
  <c r="F18"/>
  <c r="M18" s="1"/>
  <c r="F19"/>
  <c r="M19"/>
  <c r="F20"/>
  <c r="M20" s="1"/>
  <c r="F21"/>
  <c r="M21" s="1"/>
  <c r="F22"/>
  <c r="M22" s="1"/>
  <c r="F23"/>
  <c r="M23"/>
  <c r="F24"/>
  <c r="M24" s="1"/>
  <c r="F25"/>
  <c r="M25" s="1"/>
  <c r="F26"/>
  <c r="M26" s="1"/>
  <c r="F27"/>
  <c r="M27" s="1"/>
  <c r="F28"/>
  <c r="M28" s="1"/>
  <c r="F29"/>
  <c r="M29" s="1"/>
  <c r="F30"/>
  <c r="M30" s="1"/>
  <c r="F31"/>
  <c r="M31"/>
  <c r="F32"/>
  <c r="M32"/>
  <c r="F33"/>
  <c r="M33" s="1"/>
  <c r="F34"/>
  <c r="M34" s="1"/>
  <c r="F35"/>
  <c r="M35"/>
  <c r="F36"/>
  <c r="M36"/>
  <c r="F37"/>
  <c r="M37" s="1"/>
  <c r="F38"/>
  <c r="M38" s="1"/>
  <c r="F39"/>
  <c r="M39" s="1"/>
  <c r="F40"/>
  <c r="M40" s="1"/>
  <c r="F41"/>
  <c r="M41" s="1"/>
  <c r="F42"/>
  <c r="M42"/>
  <c r="F43"/>
  <c r="M43"/>
  <c r="F44"/>
  <c r="M44"/>
  <c r="F45"/>
  <c r="M45"/>
  <c r="F46"/>
  <c r="M46"/>
  <c r="F47"/>
  <c r="M47"/>
  <c r="F48"/>
  <c r="M48" s="1"/>
  <c r="F49"/>
  <c r="M49" s="1"/>
  <c r="F50"/>
  <c r="M50" s="1"/>
  <c r="F51"/>
  <c r="M51" s="1"/>
  <c r="F52"/>
  <c r="M52" s="1"/>
  <c r="F53"/>
  <c r="M53" s="1"/>
  <c r="F54"/>
  <c r="M54"/>
  <c r="F55"/>
  <c r="M55" s="1"/>
  <c r="F56"/>
  <c r="M56" s="1"/>
  <c r="F57"/>
  <c r="M57" s="1"/>
  <c r="F58"/>
  <c r="M58" s="1"/>
  <c r="F59"/>
  <c r="M59"/>
  <c r="F60"/>
  <c r="M60" s="1"/>
  <c r="F61"/>
  <c r="M61" s="1"/>
  <c r="F62"/>
  <c r="M62" s="1"/>
  <c r="F63"/>
  <c r="M63"/>
  <c r="F64"/>
  <c r="M64" s="1"/>
  <c r="F65"/>
  <c r="M65" s="1"/>
  <c r="F66"/>
  <c r="M66" s="1"/>
  <c r="F67"/>
  <c r="M67"/>
  <c r="F68"/>
  <c r="M68"/>
  <c r="L5"/>
  <c r="I5"/>
  <c r="F5"/>
  <c r="M5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<sst xmlns="http://schemas.openxmlformats.org/spreadsheetml/2006/main" count="156" uniqueCount="138">
  <si>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</si>
  <si>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</si>
  <si>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</si>
  <si>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</si>
  <si>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</si>
  <si>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</si>
  <si>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</si>
  <si>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</si>
  <si>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</si>
  <si>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</si>
  <si>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</si>
  <si>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</si>
  <si>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</si>
  <si>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</si>
  <si>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</si>
  <si>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</si>
  <si>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</si>
  <si>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</si>
  <si>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</si>
  <si>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</si>
  <si>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</si>
  <si>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</si>
  <si>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</si>
  <si>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</si>
  <si>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</si>
  <si>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</si>
  <si>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</si>
  <si>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</si>
  <si>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</si>
  <si>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</si>
  <si>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</si>
  <si>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</si>
  <si>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</si>
  <si>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</si>
  <si>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</si>
  <si>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</si>
  <si>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</si>
  <si>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</si>
  <si>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</si>
  <si>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</si>
  <si>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</si>
  <si>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</si>
  <si>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</si>
  <si>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</si>
  <si>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</si>
  <si>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</si>
  <si>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</si>
  <si>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</si>
  <si>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</si>
  <si>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</si>
  <si>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</si>
  <si>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</si>
  <si>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</si>
  <si>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</si>
  <si>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</si>
  <si>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</si>
  <si>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</si>
  <si>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</si>
  <si>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</si>
  <si>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</si>
  <si>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</si>
  <si>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</si>
  <si>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</si>
  <si>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</si>
  <si>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</si>
  <si>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</si>
  <si>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</si>
  <si>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</si>
  <si>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</si>
  <si>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</si>
  <si>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</si>
  <si>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</si>
  <si>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</si>
  <si>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</si>
  <si>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</si>
  <si>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</si>
  <si>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</si>
  <si>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</si>
  <si>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</si>
  <si>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</si>
  <si>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</si>
  <si>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</si>
  <si>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</si>
  <si>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</si>
  <si>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</si>
  <si>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</si>
  <si>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</si>
  <si>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</si>
  <si>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</si>
  <si>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</si>
  <si>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</si>
  <si>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</si>
  <si>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</si>
  <si>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</si>
  <si>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</si>
  <si>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</si>
  <si>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</si>
  <si>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</si>
  <si>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</si>
  <si>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</si>
  <si>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</si>
  <si>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</si>
  <si>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</si>
  <si>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</si>
  <si>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</si>
  <si>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</si>
  <si>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</si>
  <si>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</si>
  <si>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</si>
  <si>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</si>
  <si>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</si>
  <si>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</si>
  <si>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</si>
  <si>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</si>
  <si>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</si>
  <si>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</si>
  <si>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</si>
  <si>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</si>
  <si>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</si>
  <si>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</si>
  <si>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</si>
  <si>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</si>
  <si>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</si>
  <si>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</si>
  <si>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</si>
  <si>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</si>
  <si>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</si>
  <si>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</si>
  <si>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</si>
  <si>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</si>
  <si>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</si>
  <si>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</si>
  <si>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</si>
  <si>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</si>
  <si>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</si>
  <si>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</si>
  <si>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</si>
  <si>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2014년 10월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</si>
</sst>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80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80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80" fontId="13" fillId="3" borderId="1" xfId="0" applyNumberFormat="1" applyFont="1" applyFill="1" applyBorder="1" applyAlignment="1">
      <alignment horizontal="center" vertical="center" shrinkToFit="1"/>
    </xf>
    <xf numFmtId="180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80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80" fontId="2" fillId="3" borderId="8" xfId="0" applyNumberFormat="1" applyFont="1" applyFill="1" applyBorder="1" applyAlignment="1">
      <alignment horizontal="center" vertical="center" shrinkToFit="1"/>
    </xf>
    <xf numFmtId="180" fontId="2" fillId="3" borderId="9" xfId="0" applyNumberFormat="1" applyFont="1" applyFill="1" applyBorder="1" applyAlignment="1">
      <alignment horizontal="center" vertical="center" shrinkToFit="1"/>
    </xf>
    <xf numFmtId="180" fontId="2" fillId="3" borderId="10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topLeftCell="E1" zoomScale="175" zoomScaleNormal="175" workbookViewId="0">
      <pane ySplit="4" topLeftCell="A5" activePane="bottomLeft" state="frozen"/>
      <selection pane="bottomLeft" activeCell="J11" sqref="J11"/>
    </sheetView>
  </sheetViews>
  <sheetFormatPr defaultRowHeight="12" customHeight="1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777343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21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19.5">
      <c r="A5" s="9">
        <v>1</v>
      </c>
      <c r="B5" s="13" t="s">
        <v>38</v>
      </c>
      <c r="C5" s="14" t="s">
        <v>36</v>
      </c>
      <c r="D5" s="14" t="s">
        <v>37</v>
      </c>
      <c r="E5" s="15">
        <v>46750</v>
      </c>
      <c r="F5" s="15">
        <f>(G5+H5+J5+K5)/4</f>
        <v>46750</v>
      </c>
      <c r="G5" s="16">
        <v>45000</v>
      </c>
      <c r="H5" s="16">
        <v>45000</v>
      </c>
      <c r="I5" s="17">
        <f>H5-G5</f>
        <v>0</v>
      </c>
      <c r="J5" s="16">
        <v>48500</v>
      </c>
      <c r="K5" s="16">
        <v>48500</v>
      </c>
      <c r="L5" s="17">
        <f>K5-J5</f>
        <v>0</v>
      </c>
      <c r="M5" s="18">
        <f>(F5-E5)/E5*100</f>
        <v>0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3000</v>
      </c>
      <c r="F6" s="15">
        <f t="shared" ref="F6:F68" si="0">(G6+H6+J6+K6)/4</f>
        <v>3000</v>
      </c>
      <c r="G6" s="11">
        <v>3500</v>
      </c>
      <c r="H6" s="11">
        <v>3500</v>
      </c>
      <c r="I6" s="17">
        <f t="shared" ref="I6:I68" si="1">H6-G6</f>
        <v>0</v>
      </c>
      <c r="J6" s="11">
        <v>2500</v>
      </c>
      <c r="K6" s="11">
        <v>2500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19900</v>
      </c>
      <c r="F7" s="15">
        <f t="shared" si="0"/>
        <v>19900</v>
      </c>
      <c r="G7" s="11">
        <v>20000</v>
      </c>
      <c r="H7" s="11">
        <v>20000</v>
      </c>
      <c r="I7" s="17">
        <f t="shared" si="1"/>
        <v>0</v>
      </c>
      <c r="J7" s="11">
        <v>19800</v>
      </c>
      <c r="K7" s="11">
        <v>19800</v>
      </c>
      <c r="L7" s="17">
        <f t="shared" si="2"/>
        <v>0</v>
      </c>
      <c r="M7" s="18">
        <f t="shared" si="3"/>
        <v>0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12500</v>
      </c>
      <c r="F8" s="15">
        <f t="shared" si="0"/>
        <v>11150</v>
      </c>
      <c r="G8" s="11">
        <v>13000</v>
      </c>
      <c r="H8" s="11">
        <v>13000</v>
      </c>
      <c r="I8" s="17">
        <f t="shared" si="1"/>
        <v>0</v>
      </c>
      <c r="J8" s="11">
        <v>9300</v>
      </c>
      <c r="K8" s="11">
        <v>9300</v>
      </c>
      <c r="L8" s="17">
        <f t="shared" si="2"/>
        <v>0</v>
      </c>
      <c r="M8" s="18">
        <f t="shared" si="3"/>
        <v>-10.8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7500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2875</v>
      </c>
      <c r="F10" s="15">
        <f t="shared" si="0"/>
        <v>2875</v>
      </c>
      <c r="G10" s="11">
        <v>2500</v>
      </c>
      <c r="H10" s="11">
        <v>3000</v>
      </c>
      <c r="I10" s="17">
        <f t="shared" si="1"/>
        <v>500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2500</v>
      </c>
      <c r="F11" s="15">
        <f t="shared" si="0"/>
        <v>2500</v>
      </c>
      <c r="G11" s="11">
        <v>2000</v>
      </c>
      <c r="H11" s="11">
        <v>2000</v>
      </c>
      <c r="I11" s="17">
        <f t="shared" si="1"/>
        <v>0</v>
      </c>
      <c r="J11" s="11">
        <v>3000</v>
      </c>
      <c r="K11" s="11">
        <v>3000</v>
      </c>
      <c r="L11" s="17">
        <f t="shared" si="2"/>
        <v>0</v>
      </c>
      <c r="M11" s="18">
        <f t="shared" si="3"/>
        <v>0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1750</v>
      </c>
      <c r="F12" s="15">
        <f t="shared" si="0"/>
        <v>1775</v>
      </c>
      <c r="G12" s="11">
        <v>2000</v>
      </c>
      <c r="H12" s="11">
        <v>2000</v>
      </c>
      <c r="I12" s="17">
        <f t="shared" si="1"/>
        <v>0</v>
      </c>
      <c r="J12" s="11">
        <v>1700</v>
      </c>
      <c r="K12" s="11">
        <v>1400</v>
      </c>
      <c r="L12" s="17">
        <f t="shared" si="2"/>
        <v>-300</v>
      </c>
      <c r="M12" s="18">
        <f t="shared" si="3"/>
        <v>1.4285714285714286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4100</v>
      </c>
      <c r="F13" s="15">
        <f t="shared" si="0"/>
        <v>3500</v>
      </c>
      <c r="G13" s="11">
        <v>4000</v>
      </c>
      <c r="H13" s="11">
        <v>5000</v>
      </c>
      <c r="I13" s="17">
        <f t="shared" si="1"/>
        <v>1000</v>
      </c>
      <c r="J13" s="11">
        <v>2100</v>
      </c>
      <c r="K13" s="11">
        <v>2900</v>
      </c>
      <c r="L13" s="17">
        <f t="shared" si="2"/>
        <v>800</v>
      </c>
      <c r="M13" s="18">
        <f t="shared" si="3"/>
        <v>-14.634146341463413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1950</v>
      </c>
      <c r="F14" s="15">
        <f t="shared" si="0"/>
        <v>1950</v>
      </c>
      <c r="G14" s="11">
        <v>2300</v>
      </c>
      <c r="H14" s="11">
        <v>2300</v>
      </c>
      <c r="I14" s="17">
        <f t="shared" si="1"/>
        <v>0</v>
      </c>
      <c r="J14" s="11">
        <v>1600</v>
      </c>
      <c r="K14" s="11">
        <v>1600</v>
      </c>
      <c r="L14" s="17">
        <f t="shared" si="2"/>
        <v>0</v>
      </c>
      <c r="M14" s="18">
        <f t="shared" si="3"/>
        <v>0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47250</v>
      </c>
      <c r="F15" s="15">
        <f t="shared" si="0"/>
        <v>47500</v>
      </c>
      <c r="G15" s="11">
        <v>45000</v>
      </c>
      <c r="H15" s="11">
        <v>30000</v>
      </c>
      <c r="I15" s="17">
        <f t="shared" si="1"/>
        <v>-15000</v>
      </c>
      <c r="J15" s="11">
        <v>60000</v>
      </c>
      <c r="K15" s="11">
        <v>55000</v>
      </c>
      <c r="L15" s="17">
        <f t="shared" si="2"/>
        <v>-5000</v>
      </c>
      <c r="M15" s="18">
        <f t="shared" si="3"/>
        <v>0.52910052910052907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33250</v>
      </c>
      <c r="F16" s="15">
        <f t="shared" si="0"/>
        <v>33750</v>
      </c>
      <c r="G16" s="11">
        <v>40000</v>
      </c>
      <c r="H16" s="11">
        <v>25000</v>
      </c>
      <c r="I16" s="17">
        <f t="shared" si="1"/>
        <v>-15000</v>
      </c>
      <c r="J16" s="11">
        <v>40000</v>
      </c>
      <c r="K16" s="11">
        <v>30000</v>
      </c>
      <c r="L16" s="17">
        <f t="shared" si="2"/>
        <v>-10000</v>
      </c>
      <c r="M16" s="18">
        <f t="shared" si="3"/>
        <v>1.5037593984962405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1550</v>
      </c>
      <c r="F17" s="15">
        <f t="shared" si="0"/>
        <v>1550</v>
      </c>
      <c r="G17" s="11">
        <v>1600</v>
      </c>
      <c r="H17" s="11">
        <v>1600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2050</v>
      </c>
      <c r="F18" s="15">
        <f t="shared" si="0"/>
        <v>2050</v>
      </c>
      <c r="G18" s="11">
        <v>2300</v>
      </c>
      <c r="H18" s="11">
        <v>2300</v>
      </c>
      <c r="I18" s="17">
        <f t="shared" si="1"/>
        <v>0</v>
      </c>
      <c r="J18" s="11">
        <v>1800</v>
      </c>
      <c r="K18" s="11">
        <v>1800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4850</v>
      </c>
      <c r="F19" s="15">
        <f t="shared" si="0"/>
        <v>4850</v>
      </c>
      <c r="G19" s="11">
        <v>4900</v>
      </c>
      <c r="H19" s="11">
        <v>4900</v>
      </c>
      <c r="I19" s="17">
        <f t="shared" si="1"/>
        <v>0</v>
      </c>
      <c r="J19" s="11">
        <v>4800</v>
      </c>
      <c r="K19" s="11">
        <v>4800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1150</v>
      </c>
      <c r="F21" s="15">
        <f t="shared" si="0"/>
        <v>1150</v>
      </c>
      <c r="G21" s="11">
        <v>1200</v>
      </c>
      <c r="H21" s="11">
        <v>1200</v>
      </c>
      <c r="I21" s="17">
        <f t="shared" si="1"/>
        <v>0</v>
      </c>
      <c r="J21" s="11">
        <v>1100</v>
      </c>
      <c r="K21" s="11">
        <v>1100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10200</v>
      </c>
      <c r="F22" s="15">
        <f t="shared" si="0"/>
        <v>10200</v>
      </c>
      <c r="G22" s="12">
        <v>7500</v>
      </c>
      <c r="H22" s="12">
        <v>7500</v>
      </c>
      <c r="I22" s="17">
        <f t="shared" si="1"/>
        <v>0</v>
      </c>
      <c r="J22" s="12">
        <v>12900</v>
      </c>
      <c r="K22" s="12">
        <v>12900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3650</v>
      </c>
      <c r="F23" s="15">
        <f t="shared" si="0"/>
        <v>3650</v>
      </c>
      <c r="G23" s="11">
        <v>3800</v>
      </c>
      <c r="H23" s="11">
        <v>3800</v>
      </c>
      <c r="I23" s="17">
        <f t="shared" si="1"/>
        <v>0</v>
      </c>
      <c r="J23" s="11">
        <v>3500</v>
      </c>
      <c r="K23" s="11">
        <v>3500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15750</v>
      </c>
      <c r="F24" s="15">
        <f t="shared" si="0"/>
        <v>15750</v>
      </c>
      <c r="G24" s="11">
        <v>17000</v>
      </c>
      <c r="H24" s="11">
        <v>17000</v>
      </c>
      <c r="I24" s="17">
        <f t="shared" si="1"/>
        <v>0</v>
      </c>
      <c r="J24" s="11">
        <v>14500</v>
      </c>
      <c r="K24" s="11">
        <v>14500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6650</v>
      </c>
      <c r="F25" s="15">
        <f t="shared" si="0"/>
        <v>5125</v>
      </c>
      <c r="G25" s="11">
        <v>6500</v>
      </c>
      <c r="H25" s="11">
        <v>6500</v>
      </c>
      <c r="I25" s="17">
        <f t="shared" si="1"/>
        <v>0</v>
      </c>
      <c r="J25" s="11">
        <v>3750</v>
      </c>
      <c r="K25" s="11">
        <v>3750</v>
      </c>
      <c r="L25" s="17">
        <f t="shared" si="2"/>
        <v>0</v>
      </c>
      <c r="M25" s="18">
        <f t="shared" si="3"/>
        <v>-22.932330827067666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8850</v>
      </c>
      <c r="F26" s="15">
        <f t="shared" si="0"/>
        <v>8850</v>
      </c>
      <c r="G26" s="11">
        <v>8800</v>
      </c>
      <c r="H26" s="11">
        <v>8800</v>
      </c>
      <c r="I26" s="17">
        <f t="shared" si="1"/>
        <v>0</v>
      </c>
      <c r="J26" s="11">
        <v>8900</v>
      </c>
      <c r="K26" s="11">
        <v>8900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6000</v>
      </c>
      <c r="F27" s="15">
        <f t="shared" si="0"/>
        <v>6000</v>
      </c>
      <c r="G27" s="11">
        <v>6000</v>
      </c>
      <c r="H27" s="11">
        <v>6000</v>
      </c>
      <c r="I27" s="17">
        <f t="shared" si="1"/>
        <v>0</v>
      </c>
      <c r="J27" s="11">
        <v>6000</v>
      </c>
      <c r="K27" s="11">
        <v>6000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5000</v>
      </c>
      <c r="H28" s="11">
        <v>5000</v>
      </c>
      <c r="I28" s="17">
        <f t="shared" si="1"/>
        <v>0</v>
      </c>
      <c r="J28" s="11">
        <v>6000</v>
      </c>
      <c r="K28" s="11">
        <v>6000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6000</v>
      </c>
      <c r="F29" s="15">
        <f t="shared" si="0"/>
        <v>6000</v>
      </c>
      <c r="G29" s="11">
        <v>5000</v>
      </c>
      <c r="H29" s="11">
        <v>5000</v>
      </c>
      <c r="I29" s="17">
        <f t="shared" si="1"/>
        <v>0</v>
      </c>
      <c r="J29" s="11">
        <v>7000</v>
      </c>
      <c r="K29" s="11">
        <v>7000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11000</v>
      </c>
      <c r="F31" s="15">
        <f t="shared" si="0"/>
        <v>11000</v>
      </c>
      <c r="G31" s="11">
        <v>10000</v>
      </c>
      <c r="H31" s="11">
        <v>10000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5000</v>
      </c>
      <c r="H33" s="11">
        <v>5000</v>
      </c>
      <c r="I33" s="17">
        <f t="shared" si="1"/>
        <v>0</v>
      </c>
      <c r="J33" s="11">
        <v>5000</v>
      </c>
      <c r="K33" s="11">
        <v>5000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10000</v>
      </c>
      <c r="F34" s="15">
        <f t="shared" si="0"/>
        <v>10000</v>
      </c>
      <c r="G34" s="11">
        <v>10000</v>
      </c>
      <c r="H34" s="11">
        <v>10000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22500</v>
      </c>
      <c r="F35" s="15">
        <f t="shared" si="0"/>
        <v>22500</v>
      </c>
      <c r="G35" s="11">
        <v>20000</v>
      </c>
      <c r="H35" s="11">
        <v>20000</v>
      </c>
      <c r="I35" s="17">
        <f t="shared" si="1"/>
        <v>0</v>
      </c>
      <c r="J35" s="11">
        <v>25000</v>
      </c>
      <c r="K35" s="11">
        <v>25000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9000</v>
      </c>
      <c r="F36" s="15">
        <f t="shared" si="0"/>
        <v>9000</v>
      </c>
      <c r="G36" s="11">
        <v>9000</v>
      </c>
      <c r="H36" s="11">
        <v>9000</v>
      </c>
      <c r="I36" s="17">
        <f t="shared" si="1"/>
        <v>0</v>
      </c>
      <c r="J36" s="11">
        <v>9000</v>
      </c>
      <c r="K36" s="11">
        <v>9000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8500</v>
      </c>
      <c r="F37" s="15">
        <f t="shared" si="0"/>
        <v>8500</v>
      </c>
      <c r="G37" s="11">
        <v>8000</v>
      </c>
      <c r="H37" s="11">
        <v>8000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6000</v>
      </c>
      <c r="F41" s="15">
        <f t="shared" si="0"/>
        <v>6000</v>
      </c>
      <c r="G41" s="11">
        <v>7000</v>
      </c>
      <c r="H41" s="11">
        <v>7000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3100</v>
      </c>
      <c r="F44" s="15">
        <f t="shared" si="0"/>
        <v>3100</v>
      </c>
      <c r="G44" s="11">
        <v>3200</v>
      </c>
      <c r="H44" s="11">
        <v>3200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4500</v>
      </c>
      <c r="F46" s="15">
        <f t="shared" si="0"/>
        <v>4500</v>
      </c>
      <c r="G46" s="11">
        <v>4500</v>
      </c>
      <c r="H46" s="11">
        <v>4500</v>
      </c>
      <c r="I46" s="17">
        <f t="shared" si="1"/>
        <v>0</v>
      </c>
      <c r="J46" s="11">
        <v>4500</v>
      </c>
      <c r="K46" s="11">
        <v>4500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3000</v>
      </c>
      <c r="F48" s="15">
        <f t="shared" si="0"/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1200</v>
      </c>
      <c r="F53" s="15">
        <f t="shared" si="0"/>
        <v>1200</v>
      </c>
      <c r="G53" s="11">
        <v>1200</v>
      </c>
      <c r="H53" s="11">
        <v>1200</v>
      </c>
      <c r="I53" s="17">
        <f t="shared" si="1"/>
        <v>0</v>
      </c>
      <c r="J53" s="11">
        <v>1200</v>
      </c>
      <c r="K53" s="11">
        <v>1200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 t="shared" si="1"/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7200</v>
      </c>
      <c r="F55" s="15">
        <f t="shared" si="0"/>
        <v>7200</v>
      </c>
      <c r="G55" s="11">
        <v>7200</v>
      </c>
      <c r="H55" s="11">
        <v>7200</v>
      </c>
      <c r="I55" s="17">
        <f t="shared" si="1"/>
        <v>0</v>
      </c>
      <c r="J55" s="11">
        <v>7200</v>
      </c>
      <c r="K55" s="11">
        <v>7200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300</v>
      </c>
      <c r="F58" s="15">
        <f t="shared" si="0"/>
        <v>300</v>
      </c>
      <c r="G58" s="11">
        <v>300</v>
      </c>
      <c r="H58" s="11">
        <v>300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10500</v>
      </c>
      <c r="F59" s="15">
        <f t="shared" si="0"/>
        <v>10000</v>
      </c>
      <c r="G59" s="11">
        <v>10000</v>
      </c>
      <c r="H59" s="11">
        <v>10000</v>
      </c>
      <c r="I59" s="17">
        <f t="shared" si="1"/>
        <v>0</v>
      </c>
      <c r="J59" s="11">
        <v>10000</v>
      </c>
      <c r="K59" s="11">
        <v>10000</v>
      </c>
      <c r="L59" s="17">
        <f t="shared" si="2"/>
        <v>0</v>
      </c>
      <c r="M59" s="18">
        <f t="shared" si="3"/>
        <v>-4.7619047619047619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3500</v>
      </c>
      <c r="F65" s="15">
        <f t="shared" si="0"/>
        <v>3500</v>
      </c>
      <c r="G65" s="11">
        <v>2000</v>
      </c>
      <c r="H65" s="11">
        <v>2000</v>
      </c>
      <c r="I65" s="17">
        <f t="shared" si="1"/>
        <v>0</v>
      </c>
      <c r="J65" s="11">
        <v>5000</v>
      </c>
      <c r="K65" s="11">
        <v>5000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85000</v>
      </c>
      <c r="F66" s="15">
        <f t="shared" si="0"/>
        <v>85000</v>
      </c>
      <c r="G66" s="11">
        <v>70000</v>
      </c>
      <c r="H66" s="11">
        <v>70000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1793</v>
      </c>
      <c r="F67" s="15">
        <f t="shared" si="0"/>
        <v>1754.75</v>
      </c>
      <c r="G67" s="11">
        <v>1785</v>
      </c>
      <c r="H67" s="11">
        <v>1785</v>
      </c>
      <c r="I67" s="17">
        <f t="shared" si="1"/>
        <v>0</v>
      </c>
      <c r="J67" s="11">
        <v>1750</v>
      </c>
      <c r="K67" s="11">
        <v>1699</v>
      </c>
      <c r="L67" s="17">
        <f t="shared" si="2"/>
        <v>-51</v>
      </c>
      <c r="M67" s="18">
        <f t="shared" si="3"/>
        <v>-2.1332961517010594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41750</v>
      </c>
      <c r="F68" s="15">
        <f t="shared" si="0"/>
        <v>41500</v>
      </c>
      <c r="G68" s="11">
        <v>41000</v>
      </c>
      <c r="H68" s="11">
        <v>41000</v>
      </c>
      <c r="I68" s="17">
        <f t="shared" si="1"/>
        <v>0</v>
      </c>
      <c r="J68" s="11">
        <v>42000</v>
      </c>
      <c r="K68" s="11">
        <v>42000</v>
      </c>
      <c r="L68" s="17">
        <f t="shared" si="2"/>
        <v>0</v>
      </c>
      <c r="M68" s="18">
        <f t="shared" si="3"/>
        <v>-0.5988023952095809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G3:I3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3.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0.5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4.25" thickBot="1">
      <c r="B7" s="21"/>
      <c r="C7" s="21"/>
      <c r="D7" s="27"/>
      <c r="E7" s="27"/>
    </row>
    <row r="8" spans="2:5" ht="40.5">
      <c r="B8" s="22" t="s">
        <v>135</v>
      </c>
      <c r="C8" s="23"/>
      <c r="D8" s="28"/>
      <c r="E8" s="29">
        <v>3</v>
      </c>
    </row>
    <row r="9" spans="2:5" ht="14.25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5월</vt:lpstr>
      <vt:lpstr>호환성 보고서</vt:lpstr>
      <vt:lpstr>물가동향2월네째주_청주시_List</vt:lpstr>
      <vt:lpstr>'5월'!Print_Titles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2014-11-13T11:36:32Z</cp:lastPrinted>
  <dcterms:created xsi:type="dcterms:W3CDTF">2004-09-18T01:03:07Z</dcterms:created>
  <dcterms:modified xsi:type="dcterms:W3CDTF">2014-11-24T05:59:02Z</dcterms:modified>
</cp:coreProperties>
</file>