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4월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'4월'!$3:$4</definedName>
    <definedName name="물가동향2월네째주_청주시_List">'4월'!$A$1:$N$26</definedName>
  </definedNames>
  <calcPr calcId="124519"/>
</workbook>
</file>

<file path=xl/calcChain.xml><?xml version="1.0" encoding="utf-8"?>
<calcChain xmlns="http://schemas.openxmlformats.org/spreadsheetml/2006/main">
  <c r="I54" i="10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8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<sst xmlns="http://schemas.openxmlformats.org/spreadsheetml/2006/main" count="156" uniqueCount="138">
  <si>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</si>
  <si>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</si>
  <si>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</si>
  <si>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</si>
  <si>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</si>
  <si>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</si>
  <si>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</si>
  <si>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</si>
  <si>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</si>
  <si>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</si>
  <si>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</si>
  <si>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</si>
  <si>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</si>
  <si>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</si>
  <si>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</si>
  <si>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</si>
  <si>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</si>
  <si>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</si>
  <si>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</si>
  <si>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</si>
  <si>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</si>
  <si>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</si>
  <si>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</si>
  <si>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</si>
  <si>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</si>
  <si>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</si>
  <si>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</si>
  <si>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</si>
  <si>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</si>
  <si>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</si>
  <si>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</si>
  <si>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</si>
  <si>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</si>
  <si>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</si>
  <si>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</si>
  <si>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</si>
  <si>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</si>
  <si>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</si>
  <si>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</si>
  <si>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</si>
  <si>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</si>
  <si>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</si>
  <si>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</si>
  <si>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</si>
  <si>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</si>
  <si>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</si>
  <si>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</si>
  <si>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</si>
  <si>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</si>
  <si>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</si>
  <si>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</si>
  <si>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</si>
  <si>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</si>
  <si>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</si>
  <si>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</si>
  <si>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</si>
  <si>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</si>
  <si>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</si>
  <si>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</si>
  <si>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</si>
  <si>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</si>
  <si>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</si>
  <si>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</si>
  <si>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</si>
  <si>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</si>
  <si>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</si>
  <si>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</si>
  <si>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</si>
  <si>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</si>
  <si>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</si>
  <si>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</si>
  <si>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</si>
  <si>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</si>
  <si>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</si>
  <si>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</si>
  <si>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</si>
  <si>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</si>
  <si>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</si>
  <si>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</si>
  <si>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</si>
  <si>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</si>
  <si>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</si>
  <si>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</si>
  <si>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</si>
  <si>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</si>
  <si>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</si>
  <si>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</si>
  <si>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</si>
  <si>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</si>
  <si>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</si>
  <si>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</si>
  <si>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</si>
  <si>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</si>
  <si>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</si>
  <si>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</si>
  <si>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</si>
  <si>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</si>
  <si>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</si>
  <si>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</si>
  <si>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</si>
  <si>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</si>
  <si>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</si>
  <si>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</si>
  <si>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</si>
  <si>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</si>
  <si>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</si>
  <si>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</si>
  <si>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</si>
  <si>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</si>
  <si>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</si>
  <si>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</si>
  <si>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</si>
  <si>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</si>
  <si>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</si>
  <si>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</si>
  <si>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</si>
  <si>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</si>
  <si>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</si>
  <si>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</si>
  <si>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</si>
  <si>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</si>
  <si>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</si>
  <si>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</si>
  <si>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</si>
  <si>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</si>
  <si>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</si>
  <si>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</si>
  <si>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</si>
  <si>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</si>
  <si>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</si>
  <si>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</si>
  <si>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</si>
  <si>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</si>
  <si>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</si>
  <si>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</si>
  <si>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</si>
  <si>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</si>
  <si>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3월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</si>
</sst>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sqref="A1:M1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42250</v>
      </c>
      <c r="F5" s="15">
        <f>(G5+H5+J5+K5)/4</f>
        <v>42250</v>
      </c>
      <c r="G5" s="16">
        <v>40000</v>
      </c>
      <c r="H5" s="16">
        <v>40000</v>
      </c>
      <c r="I5" s="17">
        <f>H5-G5</f>
        <v>0</v>
      </c>
      <c r="J5" s="16">
        <v>44500</v>
      </c>
      <c r="K5" s="16">
        <v>44500</v>
      </c>
      <c r="L5" s="17">
        <f>K5-J5</f>
        <v>0</v>
      </c>
      <c r="M5" s="18">
        <f>(F5-E5)/E5*100</f>
        <v>0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3000</v>
      </c>
      <c r="F6" s="15">
        <f t="shared" ref="F6:F68" si="0">(G6+H6+J6+K6)/4</f>
        <v>3000</v>
      </c>
      <c r="G6" s="11">
        <v>3500</v>
      </c>
      <c r="H6" s="11">
        <v>3500</v>
      </c>
      <c r="I6" s="17">
        <f t="shared" ref="I6:I68" si="1">H6-G6</f>
        <v>0</v>
      </c>
      <c r="J6" s="11">
        <v>2500</v>
      </c>
      <c r="K6" s="11">
        <v>2500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24275</v>
      </c>
      <c r="F7" s="15">
        <f t="shared" si="0"/>
        <v>24500</v>
      </c>
      <c r="G7" s="11">
        <v>25000</v>
      </c>
      <c r="H7" s="11">
        <v>25000</v>
      </c>
      <c r="I7" s="17">
        <f t="shared" si="1"/>
        <v>0</v>
      </c>
      <c r="J7" s="11">
        <v>22800</v>
      </c>
      <c r="K7" s="11">
        <v>25200</v>
      </c>
      <c r="L7" s="17">
        <f t="shared" si="2"/>
        <v>2400</v>
      </c>
      <c r="M7" s="18">
        <f t="shared" si="3"/>
        <v>0.92687950566426369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10575</v>
      </c>
      <c r="F8" s="15">
        <f t="shared" si="0"/>
        <v>11100</v>
      </c>
      <c r="G8" s="11">
        <v>12000</v>
      </c>
      <c r="H8" s="11">
        <v>12000</v>
      </c>
      <c r="I8" s="17">
        <f t="shared" si="1"/>
        <v>0</v>
      </c>
      <c r="J8" s="11">
        <v>10200</v>
      </c>
      <c r="K8" s="11">
        <v>10200</v>
      </c>
      <c r="L8" s="17">
        <f t="shared" si="2"/>
        <v>0</v>
      </c>
      <c r="M8" s="18">
        <f t="shared" si="3"/>
        <v>4.9645390070921991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2250</v>
      </c>
      <c r="F11" s="15">
        <f t="shared" si="0"/>
        <v>2250</v>
      </c>
      <c r="G11" s="11">
        <v>2000</v>
      </c>
      <c r="H11" s="11">
        <v>2000</v>
      </c>
      <c r="I11" s="17">
        <f t="shared" si="1"/>
        <v>0</v>
      </c>
      <c r="J11" s="11">
        <v>2500</v>
      </c>
      <c r="K11" s="11">
        <v>2500</v>
      </c>
      <c r="L11" s="17">
        <f t="shared" si="2"/>
        <v>0</v>
      </c>
      <c r="M11" s="18">
        <f t="shared" si="3"/>
        <v>0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1688</v>
      </c>
      <c r="F12" s="15">
        <f t="shared" si="0"/>
        <v>2025</v>
      </c>
      <c r="G12" s="11">
        <v>2000</v>
      </c>
      <c r="H12" s="11">
        <v>2000</v>
      </c>
      <c r="I12" s="17">
        <f t="shared" si="1"/>
        <v>0</v>
      </c>
      <c r="J12" s="11">
        <v>2100</v>
      </c>
      <c r="K12" s="11">
        <v>2000</v>
      </c>
      <c r="L12" s="17">
        <f t="shared" si="2"/>
        <v>-100</v>
      </c>
      <c r="M12" s="18">
        <f t="shared" si="3"/>
        <v>19.964454976303315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2438</v>
      </c>
      <c r="F13" s="15">
        <f t="shared" si="0"/>
        <v>4575</v>
      </c>
      <c r="G13" s="11">
        <v>3500</v>
      </c>
      <c r="H13" s="11">
        <v>3000</v>
      </c>
      <c r="I13" s="17">
        <f t="shared" si="1"/>
        <v>-500</v>
      </c>
      <c r="J13" s="11">
        <v>6200</v>
      </c>
      <c r="K13" s="11">
        <v>5600</v>
      </c>
      <c r="L13" s="17">
        <f t="shared" si="2"/>
        <v>-600</v>
      </c>
      <c r="M13" s="18">
        <f t="shared" si="3"/>
        <v>87.653814602132897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2925</v>
      </c>
      <c r="F14" s="15">
        <f t="shared" si="0"/>
        <v>2800</v>
      </c>
      <c r="G14" s="11">
        <v>3000</v>
      </c>
      <c r="H14" s="11">
        <v>3000</v>
      </c>
      <c r="I14" s="17">
        <f t="shared" si="1"/>
        <v>0</v>
      </c>
      <c r="J14" s="11">
        <v>2600</v>
      </c>
      <c r="K14" s="11">
        <v>2600</v>
      </c>
      <c r="L14" s="17">
        <f t="shared" si="2"/>
        <v>0</v>
      </c>
      <c r="M14" s="18">
        <f t="shared" si="3"/>
        <v>-4.2735042735042734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26000</v>
      </c>
      <c r="F15" s="15">
        <f t="shared" si="0"/>
        <v>23750</v>
      </c>
      <c r="G15" s="11">
        <v>25000</v>
      </c>
      <c r="H15" s="11">
        <v>25000</v>
      </c>
      <c r="I15" s="17">
        <f t="shared" si="1"/>
        <v>0</v>
      </c>
      <c r="J15" s="11">
        <v>25000</v>
      </c>
      <c r="K15" s="11">
        <v>20000</v>
      </c>
      <c r="L15" s="17">
        <f t="shared" si="2"/>
        <v>-5000</v>
      </c>
      <c r="M15" s="18">
        <f t="shared" si="3"/>
        <v>-8.6538461538461533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33500</v>
      </c>
      <c r="F16" s="15">
        <f t="shared" si="0"/>
        <v>33000</v>
      </c>
      <c r="G16" s="11">
        <v>30000</v>
      </c>
      <c r="H16" s="11">
        <v>30000</v>
      </c>
      <c r="I16" s="17">
        <f t="shared" si="1"/>
        <v>0</v>
      </c>
      <c r="J16" s="11">
        <v>37000</v>
      </c>
      <c r="K16" s="11">
        <v>35000</v>
      </c>
      <c r="L16" s="17">
        <f t="shared" si="2"/>
        <v>-2000</v>
      </c>
      <c r="M16" s="18">
        <f t="shared" si="3"/>
        <v>-1.4925373134328357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4350</v>
      </c>
      <c r="F19" s="15">
        <f t="shared" si="0"/>
        <v>4387.5</v>
      </c>
      <c r="G19" s="11">
        <v>4900</v>
      </c>
      <c r="H19" s="11">
        <v>4900</v>
      </c>
      <c r="I19" s="17">
        <f t="shared" si="1"/>
        <v>0</v>
      </c>
      <c r="J19" s="11">
        <v>3800</v>
      </c>
      <c r="K19" s="11">
        <v>3950</v>
      </c>
      <c r="L19" s="17">
        <f t="shared" si="2"/>
        <v>150</v>
      </c>
      <c r="M19" s="18">
        <f t="shared" si="3"/>
        <v>0.86206896551724133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6750</v>
      </c>
      <c r="F22" s="15">
        <f t="shared" si="0"/>
        <v>6500</v>
      </c>
      <c r="G22" s="12">
        <v>7500</v>
      </c>
      <c r="H22" s="12">
        <v>7500</v>
      </c>
      <c r="I22" s="17">
        <f t="shared" si="1"/>
        <v>0</v>
      </c>
      <c r="J22" s="12">
        <v>5500</v>
      </c>
      <c r="K22" s="12">
        <v>5500</v>
      </c>
      <c r="L22" s="17">
        <f t="shared" si="2"/>
        <v>0</v>
      </c>
      <c r="M22" s="18">
        <f t="shared" si="3"/>
        <v>-3.7037037037037033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6650</v>
      </c>
      <c r="F25" s="15">
        <f t="shared" si="0"/>
        <v>6650</v>
      </c>
      <c r="G25" s="11">
        <v>6500</v>
      </c>
      <c r="H25" s="11">
        <v>6500</v>
      </c>
      <c r="I25" s="17">
        <f t="shared" si="1"/>
        <v>0</v>
      </c>
      <c r="J25" s="11">
        <v>6800</v>
      </c>
      <c r="K25" s="11">
        <v>6800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4500</v>
      </c>
      <c r="F28" s="15">
        <f t="shared" si="0"/>
        <v>4500</v>
      </c>
      <c r="G28" s="11">
        <v>4000</v>
      </c>
      <c r="H28" s="11">
        <v>4000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3000</v>
      </c>
      <c r="F48" s="15">
        <f t="shared" si="0"/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1050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72000</v>
      </c>
      <c r="F66" s="15">
        <f t="shared" si="0"/>
        <v>72000</v>
      </c>
      <c r="G66" s="11">
        <v>80000</v>
      </c>
      <c r="H66" s="11">
        <v>8000</v>
      </c>
      <c r="I66" s="17">
        <f t="shared" si="1"/>
        <v>-72000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1358</v>
      </c>
      <c r="F67" s="15">
        <f t="shared" si="0"/>
        <v>1355</v>
      </c>
      <c r="G67" s="11">
        <v>1365</v>
      </c>
      <c r="H67" s="11">
        <v>1365</v>
      </c>
      <c r="I67" s="17">
        <f t="shared" si="1"/>
        <v>0</v>
      </c>
      <c r="J67" s="11">
        <v>1345</v>
      </c>
      <c r="K67" s="11">
        <v>1345</v>
      </c>
      <c r="L67" s="17">
        <f t="shared" si="2"/>
        <v>0</v>
      </c>
      <c r="M67" s="18">
        <f t="shared" si="3"/>
        <v>-0.22091310751104565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34750</v>
      </c>
      <c r="F68" s="15">
        <f t="shared" si="0"/>
        <v>34500</v>
      </c>
      <c r="G68" s="11">
        <v>34000</v>
      </c>
      <c r="H68" s="11">
        <v>34000</v>
      </c>
      <c r="I68" s="17">
        <f t="shared" si="1"/>
        <v>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-0.71942446043165476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4월</vt:lpstr>
      <vt:lpstr>호환성 보고서</vt:lpstr>
      <vt:lpstr>'4월'!Print_Titles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2016-04-06T06:42:13Z</cp:lastPrinted>
  <dcterms:created xsi:type="dcterms:W3CDTF">2004-09-18T01:03:07Z</dcterms:created>
  <dcterms:modified xsi:type="dcterms:W3CDTF">2016-04-06T06:42:59Z</dcterms:modified>
</cp:coreProperties>
</file>