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1560" windowWidth="7440" windowHeight="2745"/>
  </bookViews>
  <sheets>
    <sheet name="4월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'4월'!$3:$4</definedName>
    <definedName name="물가동향2월네째주_청주시_List">'4월'!$A$1:$N$26</definedName>
  </definedNames>
  <calcPr calcId="124519"/>
</workbook>
</file>

<file path=xl/calcChain.xml><?xml version="1.0" encoding="utf-8"?>
<calcChain xmlns="http://schemas.openxmlformats.org/spreadsheetml/2006/main">
  <c r="I54" i="10"/>
  <c r="M48"/>
  <c r="M50"/>
  <c r="M57"/>
  <c r="M62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5"/>
  <c r="I56"/>
  <c r="I57"/>
  <c r="I58"/>
  <c r="I59"/>
  <c r="I60"/>
  <c r="I61"/>
  <c r="I62"/>
  <c r="I63"/>
  <c r="I64"/>
  <c r="I65"/>
  <c r="I66"/>
  <c r="I67"/>
  <c r="I68"/>
  <c r="F6"/>
  <c r="M6" s="1"/>
  <c r="F7"/>
  <c r="M7" s="1"/>
  <c r="F8"/>
  <c r="M8" s="1"/>
  <c r="F9"/>
  <c r="M9" s="1"/>
  <c r="F10"/>
  <c r="M10" s="1"/>
  <c r="F11"/>
  <c r="M11" s="1"/>
  <c r="F12"/>
  <c r="M12" s="1"/>
  <c r="F13"/>
  <c r="M13" s="1"/>
  <c r="F14"/>
  <c r="M14" s="1"/>
  <c r="F15"/>
  <c r="M15" s="1"/>
  <c r="F16"/>
  <c r="M16" s="1"/>
  <c r="F17"/>
  <c r="M17" s="1"/>
  <c r="F18"/>
  <c r="M18" s="1"/>
  <c r="F19"/>
  <c r="M19" s="1"/>
  <c r="F20"/>
  <c r="M20" s="1"/>
  <c r="F21"/>
  <c r="M21" s="1"/>
  <c r="F22"/>
  <c r="M22" s="1"/>
  <c r="F23"/>
  <c r="M23" s="1"/>
  <c r="F24"/>
  <c r="M24" s="1"/>
  <c r="F25"/>
  <c r="M25" s="1"/>
  <c r="F26"/>
  <c r="M26" s="1"/>
  <c r="F27"/>
  <c r="M27" s="1"/>
  <c r="F28"/>
  <c r="M28" s="1"/>
  <c r="F29"/>
  <c r="M29" s="1"/>
  <c r="F30"/>
  <c r="M30"/>
  <c r="F31"/>
  <c r="M31"/>
  <c r="F32"/>
  <c r="M32"/>
  <c r="F33"/>
  <c r="M33"/>
  <c r="F34"/>
  <c r="M34"/>
  <c r="F35"/>
  <c r="M35"/>
  <c r="F36"/>
  <c r="M36"/>
  <c r="F37"/>
  <c r="M37"/>
  <c r="F38"/>
  <c r="M38"/>
  <c r="F39"/>
  <c r="M39"/>
  <c r="F40"/>
  <c r="M40"/>
  <c r="F41"/>
  <c r="M41"/>
  <c r="F42"/>
  <c r="M42"/>
  <c r="F43"/>
  <c r="M43"/>
  <c r="F44"/>
  <c r="M44"/>
  <c r="F45"/>
  <c r="M45"/>
  <c r="F46"/>
  <c r="M46"/>
  <c r="F47"/>
  <c r="M47"/>
  <c r="F48"/>
  <c r="F49"/>
  <c r="M49" s="1"/>
  <c r="F50"/>
  <c r="F51"/>
  <c r="M51" s="1"/>
  <c r="F52"/>
  <c r="M52" s="1"/>
  <c r="F53"/>
  <c r="M53" s="1"/>
  <c r="F54"/>
  <c r="M54" s="1"/>
  <c r="F55"/>
  <c r="M55" s="1"/>
  <c r="F56"/>
  <c r="M56" s="1"/>
  <c r="F57"/>
  <c r="F58"/>
  <c r="M58" s="1"/>
  <c r="F59"/>
  <c r="M59" s="1"/>
  <c r="F60"/>
  <c r="M60" s="1"/>
  <c r="F61"/>
  <c r="M61"/>
  <c r="F62"/>
  <c r="F63"/>
  <c r="M63" s="1"/>
  <c r="F64"/>
  <c r="M64" s="1"/>
  <c r="F65"/>
  <c r="M65" s="1"/>
  <c r="F66"/>
  <c r="M66" s="1"/>
  <c r="F67"/>
  <c r="M67" s="1"/>
  <c r="F68"/>
  <c r="M68" s="1"/>
  <c r="L5"/>
  <c r="I5"/>
  <c r="F5"/>
  <c r="M5" s="1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<sst xmlns="http://schemas.openxmlformats.org/spreadsheetml/2006/main" count="156" uniqueCount="138">
  <si>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</si>
  <si>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</si>
  <si>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</si>
  <si>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</si>
  <si>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</si>
  <si>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</si>
  <si>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</si>
  <si>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</si>
  <si>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</si>
  <si>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</si>
  <si>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</si>
  <si>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</si>
  <si>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</si>
  <si>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</si>
  <si>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</si>
  <si>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</si>
  <si>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택배 수수료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</si>
  <si>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</si>
  <si>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</si>
  <si>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</si>
  <si>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</si>
  <si>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</si>
  <si>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사  과</t>
    <phoneticPr fontId="2" type="noConversion"/>
  </si>
  <si>
    <t>샴  푸</t>
    <phoneticPr fontId="2" type="noConversion"/>
  </si>
  <si>
    <t>배  추</t>
    <phoneticPr fontId="2" type="noConversion"/>
  </si>
  <si>
    <t>양  파</t>
    <phoneticPr fontId="2" type="noConversion"/>
  </si>
  <si>
    <t>라  면</t>
    <phoneticPr fontId="2" type="noConversion"/>
  </si>
  <si>
    <t>우  유</t>
    <phoneticPr fontId="2" type="noConversion"/>
  </si>
  <si>
    <t>소  주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</si>
  <si>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</si>
  <si>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</si>
  <si>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</si>
  <si>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</si>
  <si>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</si>
  <si>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</si>
  <si>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</si>
  <si>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</si>
  <si>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</si>
  <si>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</si>
  <si>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축
수산
물
류
(6)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</si>
  <si>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</si>
  <si>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</si>
  <si>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</si>
  <si>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</si>
  <si>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</si>
  <si>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</si>
  <si>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</si>
  <si>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달  걀</t>
    <phoneticPr fontId="2" type="noConversion"/>
  </si>
  <si>
    <t>명  태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</si>
  <si>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</si>
  <si>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</si>
  <si>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</si>
  <si>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</si>
  <si>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</si>
  <si>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치  약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</si>
  <si>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</si>
  <si>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</si>
  <si>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</si>
  <si>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</si>
  <si>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냉  면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</si>
  <si>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</si>
  <si>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</si>
  <si>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</si>
  <si>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</si>
  <si>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</si>
  <si>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김  밥</t>
    <phoneticPr fontId="2" type="noConversion"/>
  </si>
  <si>
    <t>짬  뽕</t>
    <phoneticPr fontId="2" type="noConversion"/>
  </si>
  <si>
    <t>피  자</t>
    <phoneticPr fontId="2" type="noConversion"/>
  </si>
  <si>
    <t>외
식
비
(22)</t>
    <phoneticPr fontId="2" type="noConversion"/>
  </si>
  <si>
    <t>커  피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</si>
  <si>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</si>
  <si>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</si>
  <si>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</si>
  <si>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</si>
  <si>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</si>
  <si>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</si>
  <si>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</si>
  <si>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</si>
  <si>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</si>
  <si>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</si>
  <si>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</si>
  <si>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</si>
  <si>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</si>
  <si>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</si>
  <si>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</si>
  <si>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</si>
  <si>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</si>
  <si>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</si>
  <si>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</si>
  <si>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</si>
  <si>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</si>
  <si>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콤비네이션(대)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</si>
  <si>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</si>
  <si>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</si>
  <si>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</si>
  <si>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</si>
  <si>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</si>
  <si>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</si>
  <si>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</si>
  <si>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</si>
  <si>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</si>
  <si>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</si>
  <si>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</si>
  <si>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</si>
  <si>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</si>
  <si>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</si>
  <si>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</si>
  <si>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</si>
  <si>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</si>
  <si>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하나로마트</t>
    <phoneticPr fontId="2" type="noConversion"/>
  </si>
  <si>
    <t>지난달
평균</t>
    <phoneticPr fontId="2" type="noConversion"/>
  </si>
  <si>
    <t>이번달
평균</t>
    <phoneticPr fontId="2" type="noConversion"/>
  </si>
  <si>
    <t>지난달대비등락률</t>
    <phoneticPr fontId="2" type="noConversion"/>
  </si>
  <si>
    <t>전통시장</t>
    <phoneticPr fontId="2" type="noConversion"/>
  </si>
  <si>
    <r>
      <t xml:space="preserve">*  </t>
    </r>
    <r>
      <rPr>
        <b/>
        <sz val="10"/>
        <color indexed="10"/>
        <rFont val="굴림"/>
        <family val="3"/>
        <charset val="129"/>
      </rPr>
      <t>적색은 상승률,</t>
    </r>
    <r>
      <rPr>
        <b/>
        <sz val="10"/>
        <color indexed="12"/>
        <rFont val="굴림"/>
        <family val="3"/>
        <charset val="129"/>
      </rPr>
      <t xml:space="preserve"> </t>
    </r>
    <r>
      <rPr>
        <b/>
        <sz val="10"/>
        <color indexed="17"/>
        <rFont val="굴림"/>
        <family val="3"/>
        <charset val="129"/>
      </rPr>
      <t>녹색은 하락률</t>
    </r>
    <phoneticPr fontId="2" type="noConversion"/>
  </si>
  <si>
    <t>부사상품 5kg</t>
    <phoneticPr fontId="2" type="noConversion"/>
  </si>
  <si>
    <t>조 기(중국)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</si>
  <si>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</si>
  <si>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</si>
  <si>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</si>
  <si>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</si>
  <si>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</si>
  <si>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</si>
  <si>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</si>
  <si>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</si>
  <si>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</si>
  <si>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</si>
  <si>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</si>
  <si>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개
인
서
비
스
요
금
(20)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</si>
  <si>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</si>
  <si>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</si>
  <si>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</si>
  <si>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</si>
  <si>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</si>
  <si>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</si>
  <si>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</si>
  <si>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</si>
  <si>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t>2016년 5월 물가동향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</si>
</sst>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0"/>
      <color indexed="17"/>
      <name val="굴림"/>
      <family val="3"/>
      <charset val="129"/>
    </font>
    <font>
      <b/>
      <sz val="1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3" fontId="2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41" fontId="2" fillId="0" borderId="1" xfId="1" applyNumberFormat="1" applyFont="1" applyBorder="1" applyAlignment="1">
      <alignment horizontal="center" vertical="center" shrinkToFit="1"/>
    </xf>
    <xf numFmtId="41" fontId="2" fillId="0" borderId="1" xfId="1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0" borderId="1" xfId="1" applyNumberFormat="1" applyFont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2" fillId="3" borderId="9" xfId="0" applyNumberFormat="1" applyFont="1" applyFill="1" applyBorder="1" applyAlignment="1">
      <alignment horizontal="center" vertical="center" shrinkToFit="1"/>
    </xf>
    <xf numFmtId="177" fontId="2" fillId="3" borderId="10" xfId="0" applyNumberFormat="1" applyFont="1" applyFill="1" applyBorder="1" applyAlignment="1">
      <alignment horizontal="center" vertical="center" shrinkToFit="1"/>
    </xf>
    <xf numFmtId="177" fontId="2" fillId="3" borderId="1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873"/>
  <sheetViews>
    <sheetView tabSelected="1" zoomScale="175" zoomScaleNormal="175" workbookViewId="0">
      <pane ySplit="4" topLeftCell="A48" activePane="bottomLeft" state="frozen"/>
      <selection pane="bottomLeft" sqref="A1:M1"/>
    </sheetView>
  </sheetViews>
  <sheetFormatPr defaultRowHeight="12" customHeight="1"/>
  <cols>
    <col min="1" max="1" width="3.21875" style="1" customWidth="1"/>
    <col min="2" max="2" width="3" style="1" customWidth="1"/>
    <col min="3" max="4" width="8.5546875" style="1" customWidth="1"/>
    <col min="5" max="6" width="6.6640625" style="1" bestFit="1" customWidth="1"/>
    <col min="7" max="8" width="6.109375" style="1" customWidth="1"/>
    <col min="9" max="9" width="5.33203125" style="1" bestFit="1" customWidth="1"/>
    <col min="10" max="10" width="5.88671875" style="1" customWidth="1"/>
    <col min="11" max="11" width="6" style="1" customWidth="1"/>
    <col min="12" max="12" width="5" style="1" customWidth="1"/>
    <col min="13" max="13" width="7.21875" customWidth="1"/>
  </cols>
  <sheetData>
    <row r="1" spans="1:13" ht="30" customHeight="1">
      <c r="A1" s="45" t="s">
        <v>137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4.25" customHeight="1">
      <c r="A2" s="46" t="s">
        <v>114</v>
      </c>
      <c r="B2" s="46"/>
      <c r="C2" s="46"/>
      <c r="D2" s="46"/>
      <c r="E2" s="46"/>
      <c r="F2" s="46"/>
      <c r="G2" s="46"/>
      <c r="H2" s="46"/>
      <c r="I2" s="46"/>
      <c r="J2" s="4"/>
      <c r="K2" s="4"/>
      <c r="L2" s="4"/>
    </row>
    <row r="3" spans="1:13" s="5" customFormat="1" ht="20.100000000000001" customHeight="1">
      <c r="A3" s="41" t="s">
        <v>19</v>
      </c>
      <c r="B3" s="41" t="s">
        <v>20</v>
      </c>
      <c r="C3" s="41" t="s">
        <v>32</v>
      </c>
      <c r="D3" s="41" t="s">
        <v>33</v>
      </c>
      <c r="E3" s="41" t="s">
        <v>110</v>
      </c>
      <c r="F3" s="41" t="s">
        <v>111</v>
      </c>
      <c r="G3" s="41" t="s">
        <v>113</v>
      </c>
      <c r="H3" s="41"/>
      <c r="I3" s="41"/>
      <c r="J3" s="41" t="s">
        <v>109</v>
      </c>
      <c r="K3" s="41"/>
      <c r="L3" s="41"/>
      <c r="M3" s="41" t="s">
        <v>112</v>
      </c>
    </row>
    <row r="4" spans="1:13" s="5" customFormat="1" ht="21">
      <c r="A4" s="41"/>
      <c r="B4" s="41"/>
      <c r="C4" s="41"/>
      <c r="D4" s="41"/>
      <c r="E4" s="41"/>
      <c r="F4" s="41"/>
      <c r="G4" s="7" t="s">
        <v>105</v>
      </c>
      <c r="H4" s="7" t="s">
        <v>106</v>
      </c>
      <c r="I4" s="8" t="s">
        <v>34</v>
      </c>
      <c r="J4" s="7" t="s">
        <v>107</v>
      </c>
      <c r="K4" s="7" t="s">
        <v>108</v>
      </c>
      <c r="L4" s="8" t="s">
        <v>35</v>
      </c>
      <c r="M4" s="41"/>
    </row>
    <row r="5" spans="1:13" s="5" customFormat="1" ht="19.5">
      <c r="A5" s="9">
        <v>1</v>
      </c>
      <c r="B5" s="13" t="s">
        <v>38</v>
      </c>
      <c r="C5" s="14" t="s">
        <v>36</v>
      </c>
      <c r="D5" s="14" t="s">
        <v>37</v>
      </c>
      <c r="E5" s="15">
        <v>42250</v>
      </c>
      <c r="F5" s="15">
        <f>(G5+H5+J5+K5)/4</f>
        <v>42750</v>
      </c>
      <c r="G5" s="16">
        <v>41000</v>
      </c>
      <c r="H5" s="16">
        <v>41000</v>
      </c>
      <c r="I5" s="17">
        <f>H5-G5</f>
        <v>0</v>
      </c>
      <c r="J5" s="16">
        <v>44500</v>
      </c>
      <c r="K5" s="16">
        <v>44500</v>
      </c>
      <c r="L5" s="17">
        <f>K5-J5</f>
        <v>0</v>
      </c>
      <c r="M5" s="18">
        <f>(F5-E5)/E5*100</f>
        <v>1.1834319526627219</v>
      </c>
    </row>
    <row r="6" spans="1:13" s="5" customFormat="1" ht="20.100000000000001" customHeight="1">
      <c r="A6" s="9">
        <v>2</v>
      </c>
      <c r="B6" s="40" t="s">
        <v>39</v>
      </c>
      <c r="C6" s="10" t="s">
        <v>47</v>
      </c>
      <c r="D6" s="10" t="s">
        <v>42</v>
      </c>
      <c r="E6" s="15">
        <v>2925</v>
      </c>
      <c r="F6" s="15">
        <f t="shared" ref="F6:F68" si="0">(G6+H6+J6+K6)/4</f>
        <v>2850</v>
      </c>
      <c r="G6" s="11">
        <v>3500</v>
      </c>
      <c r="H6" s="11">
        <v>3500</v>
      </c>
      <c r="I6" s="17">
        <f t="shared" ref="I6:I68" si="1">H6-G6</f>
        <v>0</v>
      </c>
      <c r="J6" s="11">
        <v>2200</v>
      </c>
      <c r="K6" s="11">
        <v>2200</v>
      </c>
      <c r="L6" s="17">
        <f t="shared" ref="L6:L68" si="2">K6-J6</f>
        <v>0</v>
      </c>
      <c r="M6" s="18">
        <f t="shared" ref="M6:M68" si="3">(F6-E6)/E6*100</f>
        <v>-2.5641025641025639</v>
      </c>
    </row>
    <row r="7" spans="1:13" s="5" customFormat="1" ht="20.100000000000001" customHeight="1">
      <c r="A7" s="9">
        <v>3</v>
      </c>
      <c r="B7" s="40"/>
      <c r="C7" s="10" t="s">
        <v>40</v>
      </c>
      <c r="D7" s="10" t="s">
        <v>43</v>
      </c>
      <c r="E7" s="15">
        <v>25100</v>
      </c>
      <c r="F7" s="15">
        <f t="shared" si="0"/>
        <v>25700</v>
      </c>
      <c r="G7" s="11">
        <v>25000</v>
      </c>
      <c r="H7" s="11">
        <v>25000</v>
      </c>
      <c r="I7" s="17">
        <f t="shared" si="1"/>
        <v>0</v>
      </c>
      <c r="J7" s="11">
        <v>26400</v>
      </c>
      <c r="K7" s="11">
        <v>26400</v>
      </c>
      <c r="L7" s="17">
        <f t="shared" si="2"/>
        <v>0</v>
      </c>
      <c r="M7" s="18">
        <f t="shared" si="3"/>
        <v>2.3904382470119523</v>
      </c>
    </row>
    <row r="8" spans="1:13" s="5" customFormat="1" ht="20.100000000000001" customHeight="1">
      <c r="A8" s="9">
        <v>4</v>
      </c>
      <c r="B8" s="40"/>
      <c r="C8" s="10" t="s">
        <v>17</v>
      </c>
      <c r="D8" s="10" t="s">
        <v>44</v>
      </c>
      <c r="E8" s="15">
        <v>11475</v>
      </c>
      <c r="F8" s="15">
        <f t="shared" si="0"/>
        <v>12225</v>
      </c>
      <c r="G8" s="11">
        <v>12000</v>
      </c>
      <c r="H8" s="11">
        <v>12000</v>
      </c>
      <c r="I8" s="17">
        <f t="shared" si="1"/>
        <v>0</v>
      </c>
      <c r="J8" s="11">
        <v>11700</v>
      </c>
      <c r="K8" s="11">
        <v>13200</v>
      </c>
      <c r="L8" s="17">
        <f t="shared" si="2"/>
        <v>1500</v>
      </c>
      <c r="M8" s="18">
        <f t="shared" si="3"/>
        <v>6.5359477124183014</v>
      </c>
    </row>
    <row r="9" spans="1:13" s="5" customFormat="1" ht="20.100000000000001" customHeight="1">
      <c r="A9" s="9">
        <v>5</v>
      </c>
      <c r="B9" s="40"/>
      <c r="C9" s="10" t="s">
        <v>116</v>
      </c>
      <c r="D9" s="10" t="s">
        <v>45</v>
      </c>
      <c r="E9" s="15">
        <v>7500</v>
      </c>
      <c r="F9" s="15">
        <f t="shared" si="0"/>
        <v>7500</v>
      </c>
      <c r="G9" s="11">
        <v>7000</v>
      </c>
      <c r="H9" s="11">
        <v>7000</v>
      </c>
      <c r="I9" s="17">
        <f t="shared" si="1"/>
        <v>0</v>
      </c>
      <c r="J9" s="11">
        <v>8000</v>
      </c>
      <c r="K9" s="11">
        <v>8000</v>
      </c>
      <c r="L9" s="17">
        <f t="shared" si="2"/>
        <v>0</v>
      </c>
      <c r="M9" s="18">
        <f t="shared" si="3"/>
        <v>0</v>
      </c>
    </row>
    <row r="10" spans="1:13" s="5" customFormat="1" ht="20.100000000000001" customHeight="1">
      <c r="A10" s="9">
        <v>6</v>
      </c>
      <c r="B10" s="40"/>
      <c r="C10" s="10" t="s">
        <v>48</v>
      </c>
      <c r="D10" s="10" t="s">
        <v>46</v>
      </c>
      <c r="E10" s="15">
        <v>3250</v>
      </c>
      <c r="F10" s="15">
        <f t="shared" si="0"/>
        <v>3250</v>
      </c>
      <c r="G10" s="11">
        <v>3500</v>
      </c>
      <c r="H10" s="11">
        <v>3500</v>
      </c>
      <c r="I10" s="17">
        <f t="shared" si="1"/>
        <v>0</v>
      </c>
      <c r="J10" s="11">
        <v>3000</v>
      </c>
      <c r="K10" s="11">
        <v>3000</v>
      </c>
      <c r="L10" s="17">
        <f t="shared" si="2"/>
        <v>0</v>
      </c>
      <c r="M10" s="18">
        <f t="shared" si="3"/>
        <v>0</v>
      </c>
    </row>
    <row r="11" spans="1:13" s="5" customFormat="1" ht="20.100000000000001" customHeight="1">
      <c r="A11" s="9">
        <v>7</v>
      </c>
      <c r="B11" s="40"/>
      <c r="C11" s="10" t="s">
        <v>41</v>
      </c>
      <c r="D11" s="10" t="s">
        <v>45</v>
      </c>
      <c r="E11" s="15">
        <v>2000</v>
      </c>
      <c r="F11" s="15">
        <f t="shared" si="0"/>
        <v>2500</v>
      </c>
      <c r="G11" s="11">
        <v>2000</v>
      </c>
      <c r="H11" s="11">
        <v>2000</v>
      </c>
      <c r="I11" s="17">
        <f t="shared" si="1"/>
        <v>0</v>
      </c>
      <c r="J11" s="11">
        <v>3000</v>
      </c>
      <c r="K11" s="11">
        <v>3000</v>
      </c>
      <c r="L11" s="17">
        <f t="shared" si="2"/>
        <v>0</v>
      </c>
      <c r="M11" s="18">
        <f t="shared" si="3"/>
        <v>25</v>
      </c>
    </row>
    <row r="12" spans="1:13" s="5" customFormat="1" ht="20.100000000000001" customHeight="1">
      <c r="A12" s="9">
        <v>8</v>
      </c>
      <c r="B12" s="40" t="s">
        <v>58</v>
      </c>
      <c r="C12" s="10" t="s">
        <v>18</v>
      </c>
      <c r="D12" s="10" t="s">
        <v>49</v>
      </c>
      <c r="E12" s="15">
        <v>2313</v>
      </c>
      <c r="F12" s="15">
        <f t="shared" si="0"/>
        <v>2020</v>
      </c>
      <c r="G12" s="11">
        <v>2300</v>
      </c>
      <c r="H12" s="11">
        <v>2300</v>
      </c>
      <c r="I12" s="17">
        <f t="shared" si="1"/>
        <v>0</v>
      </c>
      <c r="J12" s="11">
        <v>2500</v>
      </c>
      <c r="K12" s="11">
        <v>980</v>
      </c>
      <c r="L12" s="17">
        <f t="shared" si="2"/>
        <v>-1520</v>
      </c>
      <c r="M12" s="18">
        <f t="shared" si="3"/>
        <v>-12.667531344574146</v>
      </c>
    </row>
    <row r="13" spans="1:13" s="5" customFormat="1" ht="20.100000000000001" customHeight="1">
      <c r="A13" s="9">
        <v>9</v>
      </c>
      <c r="B13" s="40"/>
      <c r="C13" s="10" t="s">
        <v>24</v>
      </c>
      <c r="D13" s="10" t="s">
        <v>50</v>
      </c>
      <c r="E13" s="15">
        <v>4200</v>
      </c>
      <c r="F13" s="15">
        <f t="shared" si="0"/>
        <v>4700</v>
      </c>
      <c r="G13" s="11">
        <v>3500</v>
      </c>
      <c r="H13" s="11">
        <v>3500</v>
      </c>
      <c r="I13" s="17">
        <f t="shared" si="1"/>
        <v>0</v>
      </c>
      <c r="J13" s="11">
        <v>5900</v>
      </c>
      <c r="K13" s="11">
        <v>5900</v>
      </c>
      <c r="L13" s="17">
        <f t="shared" si="2"/>
        <v>0</v>
      </c>
      <c r="M13" s="18">
        <f t="shared" si="3"/>
        <v>11.904761904761903</v>
      </c>
    </row>
    <row r="14" spans="1:13" s="5" customFormat="1" ht="20.100000000000001" customHeight="1">
      <c r="A14" s="9">
        <v>10</v>
      </c>
      <c r="B14" s="40"/>
      <c r="C14" s="10" t="s">
        <v>25</v>
      </c>
      <c r="D14" s="10" t="s">
        <v>51</v>
      </c>
      <c r="E14" s="15">
        <v>2575</v>
      </c>
      <c r="F14" s="15">
        <f t="shared" si="0"/>
        <v>2350</v>
      </c>
      <c r="G14" s="11">
        <v>3000</v>
      </c>
      <c r="H14" s="11">
        <v>3000</v>
      </c>
      <c r="I14" s="17">
        <f t="shared" si="1"/>
        <v>0</v>
      </c>
      <c r="J14" s="11">
        <v>1700</v>
      </c>
      <c r="K14" s="11">
        <v>1700</v>
      </c>
      <c r="L14" s="17">
        <f t="shared" si="2"/>
        <v>0</v>
      </c>
      <c r="M14" s="18">
        <f t="shared" si="3"/>
        <v>-8.7378640776699026</v>
      </c>
    </row>
    <row r="15" spans="1:13" s="5" customFormat="1" ht="20.100000000000001" customHeight="1">
      <c r="A15" s="9">
        <v>11</v>
      </c>
      <c r="B15" s="35" t="s">
        <v>57</v>
      </c>
      <c r="C15" s="10" t="s">
        <v>22</v>
      </c>
      <c r="D15" s="10" t="s">
        <v>115</v>
      </c>
      <c r="E15" s="15">
        <v>23000</v>
      </c>
      <c r="F15" s="15">
        <f t="shared" si="0"/>
        <v>24750</v>
      </c>
      <c r="G15" s="11">
        <v>30000</v>
      </c>
      <c r="H15" s="11">
        <v>30000</v>
      </c>
      <c r="I15" s="17">
        <f t="shared" si="1"/>
        <v>0</v>
      </c>
      <c r="J15" s="11">
        <v>20000</v>
      </c>
      <c r="K15" s="11">
        <v>19000</v>
      </c>
      <c r="L15" s="17">
        <f t="shared" si="2"/>
        <v>-1000</v>
      </c>
      <c r="M15" s="18">
        <f t="shared" si="3"/>
        <v>7.608695652173914</v>
      </c>
    </row>
    <row r="16" spans="1:13" s="5" customFormat="1" ht="20.100000000000001" customHeight="1">
      <c r="A16" s="9">
        <v>12</v>
      </c>
      <c r="B16" s="36"/>
      <c r="C16" s="10" t="s">
        <v>52</v>
      </c>
      <c r="D16" s="10" t="s">
        <v>129</v>
      </c>
      <c r="E16" s="15">
        <v>32500</v>
      </c>
      <c r="F16" s="15">
        <f t="shared" si="0"/>
        <v>30000</v>
      </c>
      <c r="G16" s="11">
        <v>35000</v>
      </c>
      <c r="H16" s="11">
        <v>35000</v>
      </c>
      <c r="I16" s="17">
        <f t="shared" si="1"/>
        <v>0</v>
      </c>
      <c r="J16" s="11">
        <v>30000</v>
      </c>
      <c r="K16" s="11">
        <v>20000</v>
      </c>
      <c r="L16" s="17">
        <f t="shared" si="2"/>
        <v>-10000</v>
      </c>
      <c r="M16" s="18">
        <f t="shared" si="3"/>
        <v>-7.6923076923076925</v>
      </c>
    </row>
    <row r="17" spans="1:13" s="5" customFormat="1" ht="20.100000000000001" customHeight="1">
      <c r="A17" s="9">
        <v>13</v>
      </c>
      <c r="B17" s="36"/>
      <c r="C17" s="10" t="s">
        <v>27</v>
      </c>
      <c r="D17" s="10" t="s">
        <v>78</v>
      </c>
      <c r="E17" s="15">
        <v>1650</v>
      </c>
      <c r="F17" s="15">
        <f t="shared" si="0"/>
        <v>1650</v>
      </c>
      <c r="G17" s="11">
        <v>1800</v>
      </c>
      <c r="H17" s="11">
        <v>1800</v>
      </c>
      <c r="I17" s="17">
        <f t="shared" si="1"/>
        <v>0</v>
      </c>
      <c r="J17" s="11">
        <v>1500</v>
      </c>
      <c r="K17" s="11">
        <v>1500</v>
      </c>
      <c r="L17" s="17">
        <f t="shared" si="2"/>
        <v>0</v>
      </c>
      <c r="M17" s="18">
        <f t="shared" si="3"/>
        <v>0</v>
      </c>
    </row>
    <row r="18" spans="1:13" s="5" customFormat="1" ht="20.100000000000001" customHeight="1">
      <c r="A18" s="9">
        <v>14</v>
      </c>
      <c r="B18" s="36"/>
      <c r="C18" s="10" t="s">
        <v>53</v>
      </c>
      <c r="D18" s="10" t="s">
        <v>79</v>
      </c>
      <c r="E18" s="15">
        <v>2025</v>
      </c>
      <c r="F18" s="15">
        <f t="shared" si="0"/>
        <v>2025</v>
      </c>
      <c r="G18" s="11">
        <v>2300</v>
      </c>
      <c r="H18" s="11">
        <v>2300</v>
      </c>
      <c r="I18" s="17">
        <f t="shared" si="1"/>
        <v>0</v>
      </c>
      <c r="J18" s="11">
        <v>1750</v>
      </c>
      <c r="K18" s="11">
        <v>1750</v>
      </c>
      <c r="L18" s="17">
        <f t="shared" si="2"/>
        <v>0</v>
      </c>
      <c r="M18" s="18">
        <f t="shared" si="3"/>
        <v>0</v>
      </c>
    </row>
    <row r="19" spans="1:13" s="5" customFormat="1" ht="20.100000000000001" customHeight="1">
      <c r="A19" s="9">
        <v>15</v>
      </c>
      <c r="B19" s="36"/>
      <c r="C19" s="10" t="s">
        <v>21</v>
      </c>
      <c r="D19" s="19" t="s">
        <v>80</v>
      </c>
      <c r="E19" s="15">
        <v>4313</v>
      </c>
      <c r="F19" s="15">
        <f t="shared" si="0"/>
        <v>4425</v>
      </c>
      <c r="G19" s="11">
        <v>4900</v>
      </c>
      <c r="H19" s="11">
        <v>4900</v>
      </c>
      <c r="I19" s="17">
        <f t="shared" si="1"/>
        <v>0</v>
      </c>
      <c r="J19" s="11">
        <v>3950</v>
      </c>
      <c r="K19" s="11">
        <v>3950</v>
      </c>
      <c r="L19" s="17">
        <f t="shared" si="2"/>
        <v>0</v>
      </c>
      <c r="M19" s="18">
        <f t="shared" si="3"/>
        <v>2.5968003709714815</v>
      </c>
    </row>
    <row r="20" spans="1:13" s="5" customFormat="1" ht="20.100000000000001" customHeight="1">
      <c r="A20" s="9">
        <v>16</v>
      </c>
      <c r="B20" s="36"/>
      <c r="C20" s="10" t="s">
        <v>26</v>
      </c>
      <c r="D20" s="10" t="s">
        <v>81</v>
      </c>
      <c r="E20" s="15">
        <v>670</v>
      </c>
      <c r="F20" s="15">
        <f t="shared" si="0"/>
        <v>670</v>
      </c>
      <c r="G20" s="11">
        <v>700</v>
      </c>
      <c r="H20" s="11">
        <v>700</v>
      </c>
      <c r="I20" s="17">
        <f t="shared" si="1"/>
        <v>0</v>
      </c>
      <c r="J20" s="11">
        <v>640</v>
      </c>
      <c r="K20" s="11">
        <v>640</v>
      </c>
      <c r="L20" s="17">
        <f t="shared" si="2"/>
        <v>0</v>
      </c>
      <c r="M20" s="18">
        <f t="shared" si="3"/>
        <v>0</v>
      </c>
    </row>
    <row r="21" spans="1:13" s="5" customFormat="1" ht="20.100000000000001" customHeight="1">
      <c r="A21" s="9">
        <v>17</v>
      </c>
      <c r="B21" s="36"/>
      <c r="C21" s="10" t="s">
        <v>28</v>
      </c>
      <c r="D21" s="10" t="s">
        <v>82</v>
      </c>
      <c r="E21" s="15">
        <v>1175</v>
      </c>
      <c r="F21" s="15">
        <f t="shared" si="0"/>
        <v>1175</v>
      </c>
      <c r="G21" s="11">
        <v>1200</v>
      </c>
      <c r="H21" s="11">
        <v>1200</v>
      </c>
      <c r="I21" s="17">
        <f t="shared" si="1"/>
        <v>0</v>
      </c>
      <c r="J21" s="11">
        <v>1150</v>
      </c>
      <c r="K21" s="11">
        <v>1150</v>
      </c>
      <c r="L21" s="17">
        <f t="shared" si="2"/>
        <v>0</v>
      </c>
      <c r="M21" s="18">
        <f t="shared" si="3"/>
        <v>0</v>
      </c>
    </row>
    <row r="22" spans="1:13" s="5" customFormat="1" ht="20.100000000000001" customHeight="1">
      <c r="A22" s="9">
        <v>18</v>
      </c>
      <c r="B22" s="36"/>
      <c r="C22" s="10" t="s">
        <v>23</v>
      </c>
      <c r="D22" s="10" t="s">
        <v>83</v>
      </c>
      <c r="E22" s="15">
        <v>6500</v>
      </c>
      <c r="F22" s="15">
        <f t="shared" si="0"/>
        <v>6500</v>
      </c>
      <c r="G22" s="12">
        <v>7500</v>
      </c>
      <c r="H22" s="12">
        <v>7500</v>
      </c>
      <c r="I22" s="17">
        <f t="shared" si="1"/>
        <v>0</v>
      </c>
      <c r="J22" s="12">
        <v>5500</v>
      </c>
      <c r="K22" s="12">
        <v>5500</v>
      </c>
      <c r="L22" s="17">
        <f t="shared" si="2"/>
        <v>0</v>
      </c>
      <c r="M22" s="18">
        <f t="shared" si="3"/>
        <v>0</v>
      </c>
    </row>
    <row r="23" spans="1:13" s="5" customFormat="1" ht="20.100000000000001" customHeight="1">
      <c r="A23" s="9">
        <v>19</v>
      </c>
      <c r="B23" s="36"/>
      <c r="C23" s="10" t="s">
        <v>54</v>
      </c>
      <c r="D23" s="10" t="s">
        <v>84</v>
      </c>
      <c r="E23" s="15">
        <v>3400</v>
      </c>
      <c r="F23" s="15">
        <f t="shared" si="0"/>
        <v>3400</v>
      </c>
      <c r="G23" s="11">
        <v>3800</v>
      </c>
      <c r="H23" s="11">
        <v>3800</v>
      </c>
      <c r="I23" s="17">
        <f t="shared" si="1"/>
        <v>0</v>
      </c>
      <c r="J23" s="11">
        <v>3000</v>
      </c>
      <c r="K23" s="11">
        <v>3000</v>
      </c>
      <c r="L23" s="17">
        <f t="shared" si="2"/>
        <v>0</v>
      </c>
      <c r="M23" s="18">
        <f t="shared" si="3"/>
        <v>0</v>
      </c>
    </row>
    <row r="24" spans="1:13" s="5" customFormat="1" ht="20.100000000000001" customHeight="1">
      <c r="A24" s="9">
        <v>20</v>
      </c>
      <c r="B24" s="36"/>
      <c r="C24" s="10" t="s">
        <v>29</v>
      </c>
      <c r="D24" s="10" t="s">
        <v>85</v>
      </c>
      <c r="E24" s="15">
        <v>14850</v>
      </c>
      <c r="F24" s="15">
        <f t="shared" si="0"/>
        <v>15450</v>
      </c>
      <c r="G24" s="11">
        <v>16000</v>
      </c>
      <c r="H24" s="11">
        <v>16000</v>
      </c>
      <c r="I24" s="17">
        <f t="shared" si="1"/>
        <v>0</v>
      </c>
      <c r="J24" s="11">
        <v>14900</v>
      </c>
      <c r="K24" s="11">
        <v>14900</v>
      </c>
      <c r="L24" s="17">
        <f t="shared" si="2"/>
        <v>0</v>
      </c>
      <c r="M24" s="18">
        <f t="shared" si="3"/>
        <v>4.0404040404040407</v>
      </c>
    </row>
    <row r="25" spans="1:13" s="5" customFormat="1" ht="20.100000000000001" customHeight="1">
      <c r="A25" s="9">
        <v>21</v>
      </c>
      <c r="B25" s="36"/>
      <c r="C25" s="10" t="s">
        <v>55</v>
      </c>
      <c r="D25" s="19" t="s">
        <v>86</v>
      </c>
      <c r="E25" s="15">
        <v>6650</v>
      </c>
      <c r="F25" s="15">
        <f t="shared" si="0"/>
        <v>6650</v>
      </c>
      <c r="G25" s="11">
        <v>6500</v>
      </c>
      <c r="H25" s="11">
        <v>6500</v>
      </c>
      <c r="I25" s="17">
        <f t="shared" si="1"/>
        <v>0</v>
      </c>
      <c r="J25" s="11">
        <v>6800</v>
      </c>
      <c r="K25" s="11">
        <v>6800</v>
      </c>
      <c r="L25" s="17">
        <f t="shared" si="2"/>
        <v>0</v>
      </c>
      <c r="M25" s="18">
        <f t="shared" si="3"/>
        <v>0</v>
      </c>
    </row>
    <row r="26" spans="1:13" s="5" customFormat="1" ht="20.100000000000001" customHeight="1">
      <c r="A26" s="9">
        <v>22</v>
      </c>
      <c r="B26" s="37"/>
      <c r="C26" s="10" t="s">
        <v>56</v>
      </c>
      <c r="D26" s="19" t="s">
        <v>87</v>
      </c>
      <c r="E26" s="15">
        <v>8900</v>
      </c>
      <c r="F26" s="15">
        <f t="shared" si="0"/>
        <v>8900</v>
      </c>
      <c r="G26" s="11">
        <v>8800</v>
      </c>
      <c r="H26" s="11">
        <v>8800</v>
      </c>
      <c r="I26" s="17">
        <f t="shared" si="1"/>
        <v>0</v>
      </c>
      <c r="J26" s="11">
        <v>9000</v>
      </c>
      <c r="K26" s="11">
        <v>9000</v>
      </c>
      <c r="L26" s="17">
        <f t="shared" si="2"/>
        <v>0</v>
      </c>
      <c r="M26" s="18">
        <f t="shared" si="3"/>
        <v>0</v>
      </c>
    </row>
    <row r="27" spans="1:13" s="5" customFormat="1" ht="20.25" customHeight="1">
      <c r="A27" s="9">
        <v>23</v>
      </c>
      <c r="B27" s="38" t="s">
        <v>68</v>
      </c>
      <c r="C27" s="10" t="s">
        <v>2</v>
      </c>
      <c r="D27" s="10" t="s">
        <v>4</v>
      </c>
      <c r="E27" s="15">
        <v>7000</v>
      </c>
      <c r="F27" s="15">
        <f t="shared" si="0"/>
        <v>7000</v>
      </c>
      <c r="G27" s="11">
        <v>7000</v>
      </c>
      <c r="H27" s="11">
        <v>7000</v>
      </c>
      <c r="I27" s="17">
        <f t="shared" si="1"/>
        <v>0</v>
      </c>
      <c r="J27" s="11">
        <v>7000</v>
      </c>
      <c r="K27" s="11">
        <v>7000</v>
      </c>
      <c r="L27" s="17">
        <f t="shared" si="2"/>
        <v>0</v>
      </c>
      <c r="M27" s="18">
        <f t="shared" si="3"/>
        <v>0</v>
      </c>
    </row>
    <row r="28" spans="1:13" s="5" customFormat="1" ht="20.100000000000001" customHeight="1">
      <c r="A28" s="9">
        <v>24</v>
      </c>
      <c r="B28" s="39"/>
      <c r="C28" s="10" t="s">
        <v>59</v>
      </c>
      <c r="D28" s="10" t="s">
        <v>4</v>
      </c>
      <c r="E28" s="15">
        <v>4500</v>
      </c>
      <c r="F28" s="15">
        <f t="shared" si="0"/>
        <v>4500</v>
      </c>
      <c r="G28" s="11">
        <v>4000</v>
      </c>
      <c r="H28" s="11">
        <v>4000</v>
      </c>
      <c r="I28" s="17">
        <f t="shared" si="1"/>
        <v>0</v>
      </c>
      <c r="J28" s="11">
        <v>5000</v>
      </c>
      <c r="K28" s="11">
        <v>5000</v>
      </c>
      <c r="L28" s="17">
        <f t="shared" si="2"/>
        <v>0</v>
      </c>
      <c r="M28" s="18">
        <f t="shared" si="3"/>
        <v>0</v>
      </c>
    </row>
    <row r="29" spans="1:13" s="5" customFormat="1" ht="20.100000000000001" customHeight="1">
      <c r="A29" s="9">
        <v>25</v>
      </c>
      <c r="B29" s="39"/>
      <c r="C29" s="10" t="s">
        <v>60</v>
      </c>
      <c r="D29" s="10" t="s">
        <v>4</v>
      </c>
      <c r="E29" s="15">
        <v>5000</v>
      </c>
      <c r="F29" s="15">
        <f t="shared" si="0"/>
        <v>5000</v>
      </c>
      <c r="G29" s="11">
        <v>5000</v>
      </c>
      <c r="H29" s="11">
        <v>5000</v>
      </c>
      <c r="I29" s="17">
        <f t="shared" si="1"/>
        <v>0</v>
      </c>
      <c r="J29" s="11">
        <v>5000</v>
      </c>
      <c r="K29" s="11">
        <v>5000</v>
      </c>
      <c r="L29" s="17">
        <f t="shared" si="2"/>
        <v>0</v>
      </c>
      <c r="M29" s="18">
        <f t="shared" si="3"/>
        <v>0</v>
      </c>
    </row>
    <row r="30" spans="1:13" s="5" customFormat="1" ht="20.100000000000001" customHeight="1">
      <c r="A30" s="9">
        <v>26</v>
      </c>
      <c r="B30" s="39"/>
      <c r="C30" s="10" t="s">
        <v>3</v>
      </c>
      <c r="D30" s="10" t="s">
        <v>1</v>
      </c>
      <c r="E30" s="15">
        <v>6500</v>
      </c>
      <c r="F30" s="15">
        <f t="shared" si="0"/>
        <v>6500</v>
      </c>
      <c r="G30" s="11">
        <v>7000</v>
      </c>
      <c r="H30" s="11">
        <v>7000</v>
      </c>
      <c r="I30" s="17">
        <f t="shared" si="1"/>
        <v>0</v>
      </c>
      <c r="J30" s="11">
        <v>6000</v>
      </c>
      <c r="K30" s="11">
        <v>6000</v>
      </c>
      <c r="L30" s="17">
        <f t="shared" si="2"/>
        <v>0</v>
      </c>
      <c r="M30" s="18">
        <f t="shared" si="3"/>
        <v>0</v>
      </c>
    </row>
    <row r="31" spans="1:13" s="5" customFormat="1" ht="20.100000000000001" customHeight="1">
      <c r="A31" s="9">
        <v>27</v>
      </c>
      <c r="B31" s="39"/>
      <c r="C31" s="10" t="s">
        <v>61</v>
      </c>
      <c r="D31" s="10" t="s">
        <v>1</v>
      </c>
      <c r="E31" s="15">
        <v>11500</v>
      </c>
      <c r="F31" s="15">
        <f t="shared" si="0"/>
        <v>11500</v>
      </c>
      <c r="G31" s="11">
        <v>11000</v>
      </c>
      <c r="H31" s="11">
        <v>11000</v>
      </c>
      <c r="I31" s="17">
        <f t="shared" si="1"/>
        <v>0</v>
      </c>
      <c r="J31" s="11">
        <v>12000</v>
      </c>
      <c r="K31" s="11">
        <v>12000</v>
      </c>
      <c r="L31" s="17">
        <f t="shared" si="2"/>
        <v>0</v>
      </c>
      <c r="M31" s="18">
        <f t="shared" si="3"/>
        <v>0</v>
      </c>
    </row>
    <row r="32" spans="1:13" s="5" customFormat="1" ht="20.100000000000001" customHeight="1">
      <c r="A32" s="9">
        <v>28</v>
      </c>
      <c r="B32" s="39"/>
      <c r="C32" s="10" t="s">
        <v>62</v>
      </c>
      <c r="D32" s="10" t="s">
        <v>1</v>
      </c>
      <c r="E32" s="15">
        <v>5500</v>
      </c>
      <c r="F32" s="15">
        <f t="shared" si="0"/>
        <v>5500</v>
      </c>
      <c r="G32" s="11">
        <v>6000</v>
      </c>
      <c r="H32" s="11">
        <v>6000</v>
      </c>
      <c r="I32" s="17">
        <f t="shared" si="1"/>
        <v>0</v>
      </c>
      <c r="J32" s="11">
        <v>5000</v>
      </c>
      <c r="K32" s="11">
        <v>5000</v>
      </c>
      <c r="L32" s="17">
        <f t="shared" si="2"/>
        <v>0</v>
      </c>
      <c r="M32" s="18">
        <f t="shared" si="3"/>
        <v>0</v>
      </c>
    </row>
    <row r="33" spans="1:13" s="5" customFormat="1" ht="20.100000000000001" customHeight="1">
      <c r="A33" s="9">
        <v>29</v>
      </c>
      <c r="B33" s="39"/>
      <c r="C33" s="10" t="s">
        <v>63</v>
      </c>
      <c r="D33" s="10" t="s">
        <v>1</v>
      </c>
      <c r="E33" s="15">
        <v>5000</v>
      </c>
      <c r="F33" s="15">
        <f t="shared" si="0"/>
        <v>5000</v>
      </c>
      <c r="G33" s="11">
        <v>6000</v>
      </c>
      <c r="H33" s="11">
        <v>6000</v>
      </c>
      <c r="I33" s="17">
        <f t="shared" si="1"/>
        <v>0</v>
      </c>
      <c r="J33" s="11">
        <v>4000</v>
      </c>
      <c r="K33" s="11">
        <v>4000</v>
      </c>
      <c r="L33" s="17">
        <f t="shared" si="2"/>
        <v>0</v>
      </c>
      <c r="M33" s="18">
        <f t="shared" si="3"/>
        <v>0</v>
      </c>
    </row>
    <row r="34" spans="1:13" s="5" customFormat="1" ht="20.100000000000001" customHeight="1">
      <c r="A34" s="9">
        <v>30</v>
      </c>
      <c r="B34" s="39"/>
      <c r="C34" s="10" t="s">
        <v>117</v>
      </c>
      <c r="D34" s="10" t="s">
        <v>4</v>
      </c>
      <c r="E34" s="15">
        <v>9500</v>
      </c>
      <c r="F34" s="15">
        <f t="shared" si="0"/>
        <v>9500</v>
      </c>
      <c r="G34" s="11">
        <v>9000</v>
      </c>
      <c r="H34" s="11">
        <v>9000</v>
      </c>
      <c r="I34" s="17">
        <f t="shared" si="1"/>
        <v>0</v>
      </c>
      <c r="J34" s="11">
        <v>10000</v>
      </c>
      <c r="K34" s="11">
        <v>10000</v>
      </c>
      <c r="L34" s="17">
        <f t="shared" si="2"/>
        <v>0</v>
      </c>
      <c r="M34" s="18">
        <f t="shared" si="3"/>
        <v>0</v>
      </c>
    </row>
    <row r="35" spans="1:13" s="5" customFormat="1" ht="20.100000000000001" customHeight="1">
      <c r="A35" s="9">
        <v>31</v>
      </c>
      <c r="B35" s="39"/>
      <c r="C35" s="10" t="s">
        <v>118</v>
      </c>
      <c r="D35" s="10" t="s">
        <v>4</v>
      </c>
      <c r="E35" s="15">
        <v>20000</v>
      </c>
      <c r="F35" s="15">
        <f t="shared" si="0"/>
        <v>20000</v>
      </c>
      <c r="G35" s="11">
        <v>20000</v>
      </c>
      <c r="H35" s="11">
        <v>20000</v>
      </c>
      <c r="I35" s="17">
        <f t="shared" si="1"/>
        <v>0</v>
      </c>
      <c r="J35" s="11">
        <v>20000</v>
      </c>
      <c r="K35" s="11">
        <v>20000</v>
      </c>
      <c r="L35" s="17">
        <f t="shared" si="2"/>
        <v>0</v>
      </c>
      <c r="M35" s="18">
        <f t="shared" si="3"/>
        <v>0</v>
      </c>
    </row>
    <row r="36" spans="1:13" s="5" customFormat="1" ht="20.100000000000001" customHeight="1">
      <c r="A36" s="9">
        <v>32</v>
      </c>
      <c r="B36" s="39"/>
      <c r="C36" s="10" t="s">
        <v>119</v>
      </c>
      <c r="D36" s="10" t="s">
        <v>88</v>
      </c>
      <c r="E36" s="15">
        <v>7500</v>
      </c>
      <c r="F36" s="15">
        <f t="shared" si="0"/>
        <v>7500</v>
      </c>
      <c r="G36" s="11">
        <v>9000</v>
      </c>
      <c r="H36" s="11">
        <v>9000</v>
      </c>
      <c r="I36" s="17">
        <f t="shared" si="1"/>
        <v>0</v>
      </c>
      <c r="J36" s="11">
        <v>6000</v>
      </c>
      <c r="K36" s="11">
        <v>6000</v>
      </c>
      <c r="L36" s="17">
        <f t="shared" si="2"/>
        <v>0</v>
      </c>
      <c r="M36" s="18">
        <f t="shared" si="3"/>
        <v>0</v>
      </c>
    </row>
    <row r="37" spans="1:13" s="5" customFormat="1" ht="20.100000000000001" customHeight="1">
      <c r="A37" s="9">
        <v>33</v>
      </c>
      <c r="B37" s="39"/>
      <c r="C37" s="10" t="s">
        <v>120</v>
      </c>
      <c r="D37" s="10" t="s">
        <v>88</v>
      </c>
      <c r="E37" s="15">
        <v>9000</v>
      </c>
      <c r="F37" s="15">
        <f t="shared" si="0"/>
        <v>9000</v>
      </c>
      <c r="G37" s="11">
        <v>9000</v>
      </c>
      <c r="H37" s="11">
        <v>9000</v>
      </c>
      <c r="I37" s="17">
        <f t="shared" si="1"/>
        <v>0</v>
      </c>
      <c r="J37" s="11">
        <v>9000</v>
      </c>
      <c r="K37" s="11">
        <v>9000</v>
      </c>
      <c r="L37" s="17">
        <f t="shared" si="2"/>
        <v>0</v>
      </c>
      <c r="M37" s="18">
        <f t="shared" si="3"/>
        <v>0</v>
      </c>
    </row>
    <row r="38" spans="1:13" s="5" customFormat="1" ht="20.100000000000001" customHeight="1">
      <c r="A38" s="9">
        <v>34</v>
      </c>
      <c r="B38" s="39"/>
      <c r="C38" s="10" t="s">
        <v>5</v>
      </c>
      <c r="D38" s="10" t="s">
        <v>4</v>
      </c>
      <c r="E38" s="15">
        <v>4500</v>
      </c>
      <c r="F38" s="15">
        <f t="shared" si="0"/>
        <v>4500</v>
      </c>
      <c r="G38" s="11">
        <v>4500</v>
      </c>
      <c r="H38" s="11">
        <v>4500</v>
      </c>
      <c r="I38" s="17">
        <f t="shared" si="1"/>
        <v>0</v>
      </c>
      <c r="J38" s="11">
        <v>4500</v>
      </c>
      <c r="K38" s="11">
        <v>4500</v>
      </c>
      <c r="L38" s="17">
        <f t="shared" si="2"/>
        <v>0</v>
      </c>
      <c r="M38" s="18">
        <f t="shared" si="3"/>
        <v>0</v>
      </c>
    </row>
    <row r="39" spans="1:13" s="5" customFormat="1" ht="20.100000000000001" customHeight="1">
      <c r="A39" s="9">
        <v>35</v>
      </c>
      <c r="B39" s="39"/>
      <c r="C39" s="10" t="s">
        <v>66</v>
      </c>
      <c r="D39" s="10" t="s">
        <v>4</v>
      </c>
      <c r="E39" s="15">
        <v>5000</v>
      </c>
      <c r="F39" s="15">
        <f t="shared" si="0"/>
        <v>5000</v>
      </c>
      <c r="G39" s="11">
        <v>5000</v>
      </c>
      <c r="H39" s="11">
        <v>5000</v>
      </c>
      <c r="I39" s="17">
        <f t="shared" si="1"/>
        <v>0</v>
      </c>
      <c r="J39" s="11">
        <v>5000</v>
      </c>
      <c r="K39" s="11">
        <v>5000</v>
      </c>
      <c r="L39" s="17">
        <f t="shared" si="2"/>
        <v>0</v>
      </c>
      <c r="M39" s="18">
        <f t="shared" si="3"/>
        <v>0</v>
      </c>
    </row>
    <row r="40" spans="1:13" s="5" customFormat="1" ht="20.100000000000001" customHeight="1">
      <c r="A40" s="9">
        <v>36</v>
      </c>
      <c r="B40" s="39"/>
      <c r="C40" s="10" t="s">
        <v>6</v>
      </c>
      <c r="D40" s="10" t="s">
        <v>90</v>
      </c>
      <c r="E40" s="15">
        <v>19000</v>
      </c>
      <c r="F40" s="15">
        <f t="shared" si="0"/>
        <v>19000</v>
      </c>
      <c r="G40" s="11">
        <v>19000</v>
      </c>
      <c r="H40" s="11">
        <v>19000</v>
      </c>
      <c r="I40" s="17">
        <f t="shared" si="1"/>
        <v>0</v>
      </c>
      <c r="J40" s="11">
        <v>19000</v>
      </c>
      <c r="K40" s="11">
        <v>19000</v>
      </c>
      <c r="L40" s="17">
        <f t="shared" si="2"/>
        <v>0</v>
      </c>
      <c r="M40" s="18">
        <f t="shared" si="3"/>
        <v>0</v>
      </c>
    </row>
    <row r="41" spans="1:13" s="5" customFormat="1" ht="20.100000000000001" customHeight="1">
      <c r="A41" s="9">
        <v>37</v>
      </c>
      <c r="B41" s="39"/>
      <c r="C41" s="10" t="s">
        <v>7</v>
      </c>
      <c r="D41" s="10" t="s">
        <v>4</v>
      </c>
      <c r="E41" s="15">
        <v>5000</v>
      </c>
      <c r="F41" s="15">
        <f t="shared" si="0"/>
        <v>5000</v>
      </c>
      <c r="G41" s="11">
        <v>5000</v>
      </c>
      <c r="H41" s="11">
        <v>5000</v>
      </c>
      <c r="I41" s="17">
        <f t="shared" si="1"/>
        <v>0</v>
      </c>
      <c r="J41" s="11">
        <v>5000</v>
      </c>
      <c r="K41" s="11">
        <v>5000</v>
      </c>
      <c r="L41" s="17">
        <f t="shared" si="2"/>
        <v>0</v>
      </c>
      <c r="M41" s="18">
        <f t="shared" si="3"/>
        <v>0</v>
      </c>
    </row>
    <row r="42" spans="1:13" s="5" customFormat="1" ht="20.100000000000001" customHeight="1">
      <c r="A42" s="9">
        <v>38</v>
      </c>
      <c r="B42" s="39"/>
      <c r="C42" s="10" t="s">
        <v>64</v>
      </c>
      <c r="D42" s="10" t="s">
        <v>4</v>
      </c>
      <c r="E42" s="15">
        <v>9500</v>
      </c>
      <c r="F42" s="15">
        <f t="shared" si="0"/>
        <v>9500</v>
      </c>
      <c r="G42" s="11">
        <v>10000</v>
      </c>
      <c r="H42" s="11">
        <v>10000</v>
      </c>
      <c r="I42" s="17">
        <f t="shared" si="1"/>
        <v>0</v>
      </c>
      <c r="J42" s="11">
        <v>9000</v>
      </c>
      <c r="K42" s="11">
        <v>9000</v>
      </c>
      <c r="L42" s="17">
        <f t="shared" si="2"/>
        <v>0</v>
      </c>
      <c r="M42" s="18">
        <f t="shared" si="3"/>
        <v>0</v>
      </c>
    </row>
    <row r="43" spans="1:13" s="5" customFormat="1" ht="20.100000000000001" customHeight="1">
      <c r="A43" s="9">
        <v>39</v>
      </c>
      <c r="B43" s="39"/>
      <c r="C43" s="10" t="s">
        <v>8</v>
      </c>
      <c r="D43" s="10" t="s">
        <v>9</v>
      </c>
      <c r="E43" s="15">
        <v>14000</v>
      </c>
      <c r="F43" s="15">
        <f t="shared" si="0"/>
        <v>14000</v>
      </c>
      <c r="G43" s="11">
        <v>15000</v>
      </c>
      <c r="H43" s="11">
        <v>15000</v>
      </c>
      <c r="I43" s="17">
        <f t="shared" si="1"/>
        <v>0</v>
      </c>
      <c r="J43" s="11">
        <v>13000</v>
      </c>
      <c r="K43" s="11">
        <v>13000</v>
      </c>
      <c r="L43" s="17">
        <f t="shared" si="2"/>
        <v>0</v>
      </c>
      <c r="M43" s="18">
        <f t="shared" si="3"/>
        <v>0</v>
      </c>
    </row>
    <row r="44" spans="1:13" s="5" customFormat="1" ht="20.100000000000001" customHeight="1">
      <c r="A44" s="9">
        <v>40</v>
      </c>
      <c r="B44" s="39"/>
      <c r="C44" s="10" t="s">
        <v>10</v>
      </c>
      <c r="D44" s="10" t="s">
        <v>92</v>
      </c>
      <c r="E44" s="15">
        <v>3200</v>
      </c>
      <c r="F44" s="15">
        <f t="shared" si="0"/>
        <v>3200</v>
      </c>
      <c r="G44" s="11">
        <v>3400</v>
      </c>
      <c r="H44" s="11">
        <v>3400</v>
      </c>
      <c r="I44" s="17">
        <f t="shared" si="1"/>
        <v>0</v>
      </c>
      <c r="J44" s="11">
        <v>3000</v>
      </c>
      <c r="K44" s="11">
        <v>3000</v>
      </c>
      <c r="L44" s="17">
        <f t="shared" si="2"/>
        <v>0</v>
      </c>
      <c r="M44" s="18">
        <f t="shared" si="3"/>
        <v>0</v>
      </c>
    </row>
    <row r="45" spans="1:13" s="5" customFormat="1" ht="20.100000000000001" customHeight="1">
      <c r="A45" s="9">
        <v>41</v>
      </c>
      <c r="B45" s="39"/>
      <c r="C45" s="10" t="s">
        <v>67</v>
      </c>
      <c r="D45" s="10" t="s">
        <v>91</v>
      </c>
      <c r="E45" s="15">
        <v>17000</v>
      </c>
      <c r="F45" s="15">
        <f t="shared" si="0"/>
        <v>17000</v>
      </c>
      <c r="G45" s="11">
        <v>20000</v>
      </c>
      <c r="H45" s="11">
        <v>20000</v>
      </c>
      <c r="I45" s="17">
        <f t="shared" si="1"/>
        <v>0</v>
      </c>
      <c r="J45" s="11">
        <v>14000</v>
      </c>
      <c r="K45" s="11">
        <v>14000</v>
      </c>
      <c r="L45" s="17">
        <f t="shared" si="2"/>
        <v>0</v>
      </c>
      <c r="M45" s="18">
        <f t="shared" si="3"/>
        <v>0</v>
      </c>
    </row>
    <row r="46" spans="1:13" s="5" customFormat="1" ht="20.100000000000001" customHeight="1">
      <c r="A46" s="9">
        <v>42</v>
      </c>
      <c r="B46" s="39"/>
      <c r="C46" s="10" t="s">
        <v>11</v>
      </c>
      <c r="D46" s="10" t="s">
        <v>4</v>
      </c>
      <c r="E46" s="15">
        <v>5000</v>
      </c>
      <c r="F46" s="15">
        <f t="shared" si="0"/>
        <v>5000</v>
      </c>
      <c r="G46" s="11">
        <v>5000</v>
      </c>
      <c r="H46" s="11">
        <v>5000</v>
      </c>
      <c r="I46" s="17">
        <f t="shared" si="1"/>
        <v>0</v>
      </c>
      <c r="J46" s="11">
        <v>5000</v>
      </c>
      <c r="K46" s="11">
        <v>5000</v>
      </c>
      <c r="L46" s="17">
        <f t="shared" si="2"/>
        <v>0</v>
      </c>
      <c r="M46" s="18">
        <f t="shared" si="3"/>
        <v>0</v>
      </c>
    </row>
    <row r="47" spans="1:13" s="5" customFormat="1" ht="20.100000000000001" customHeight="1">
      <c r="A47" s="9">
        <v>43</v>
      </c>
      <c r="B47" s="39"/>
      <c r="C47" s="10" t="s">
        <v>12</v>
      </c>
      <c r="D47" s="10" t="s">
        <v>4</v>
      </c>
      <c r="E47" s="15">
        <v>2500</v>
      </c>
      <c r="F47" s="15">
        <f t="shared" si="0"/>
        <v>2500</v>
      </c>
      <c r="G47" s="11">
        <v>2500</v>
      </c>
      <c r="H47" s="11">
        <v>2500</v>
      </c>
      <c r="I47" s="17">
        <f t="shared" si="1"/>
        <v>0</v>
      </c>
      <c r="J47" s="11">
        <v>2500</v>
      </c>
      <c r="K47" s="11">
        <v>2500</v>
      </c>
      <c r="L47" s="17">
        <f t="shared" si="2"/>
        <v>0</v>
      </c>
      <c r="M47" s="18">
        <f t="shared" si="3"/>
        <v>0</v>
      </c>
    </row>
    <row r="48" spans="1:13" s="5" customFormat="1" ht="20.100000000000001" customHeight="1">
      <c r="A48" s="9">
        <v>44</v>
      </c>
      <c r="B48" s="39"/>
      <c r="C48" s="10" t="s">
        <v>65</v>
      </c>
      <c r="D48" s="10" t="s">
        <v>89</v>
      </c>
      <c r="E48" s="15">
        <v>3000</v>
      </c>
      <c r="F48" s="15">
        <f t="shared" si="0"/>
        <v>3000</v>
      </c>
      <c r="G48" s="11">
        <v>3000</v>
      </c>
      <c r="H48" s="11">
        <v>3000</v>
      </c>
      <c r="I48" s="17">
        <f t="shared" si="1"/>
        <v>0</v>
      </c>
      <c r="J48" s="11">
        <v>3000</v>
      </c>
      <c r="K48" s="11">
        <v>3000</v>
      </c>
      <c r="L48" s="17">
        <f t="shared" si="2"/>
        <v>0</v>
      </c>
      <c r="M48" s="18">
        <f t="shared" si="3"/>
        <v>0</v>
      </c>
    </row>
    <row r="49" spans="1:13" s="5" customFormat="1" ht="20.100000000000001" customHeight="1">
      <c r="A49" s="9">
        <v>45</v>
      </c>
      <c r="B49" s="40" t="s">
        <v>128</v>
      </c>
      <c r="C49" s="10" t="s">
        <v>69</v>
      </c>
      <c r="D49" s="10" t="s">
        <v>93</v>
      </c>
      <c r="E49" s="15">
        <v>2000</v>
      </c>
      <c r="F49" s="15">
        <f t="shared" si="0"/>
        <v>2000</v>
      </c>
      <c r="G49" s="11">
        <v>2000</v>
      </c>
      <c r="H49" s="11">
        <v>2000</v>
      </c>
      <c r="I49" s="17">
        <f t="shared" si="1"/>
        <v>0</v>
      </c>
      <c r="J49" s="11">
        <v>2000</v>
      </c>
      <c r="K49" s="11">
        <v>2000</v>
      </c>
      <c r="L49" s="17">
        <f t="shared" si="2"/>
        <v>0</v>
      </c>
      <c r="M49" s="18">
        <f t="shared" si="3"/>
        <v>0</v>
      </c>
    </row>
    <row r="50" spans="1:13" s="5" customFormat="1" ht="20.100000000000001" customHeight="1">
      <c r="A50" s="9">
        <v>46</v>
      </c>
      <c r="B50" s="40"/>
      <c r="C50" s="10" t="s">
        <v>70</v>
      </c>
      <c r="D50" s="10" t="s">
        <v>94</v>
      </c>
      <c r="E50" s="15">
        <v>2000</v>
      </c>
      <c r="F50" s="15">
        <f t="shared" si="0"/>
        <v>2000</v>
      </c>
      <c r="G50" s="11">
        <v>2000</v>
      </c>
      <c r="H50" s="11">
        <v>2000</v>
      </c>
      <c r="I50" s="17">
        <f t="shared" si="1"/>
        <v>0</v>
      </c>
      <c r="J50" s="11">
        <v>2000</v>
      </c>
      <c r="K50" s="11">
        <v>2000</v>
      </c>
      <c r="L50" s="17">
        <f t="shared" si="2"/>
        <v>0</v>
      </c>
      <c r="M50" s="18">
        <f t="shared" si="3"/>
        <v>0</v>
      </c>
    </row>
    <row r="51" spans="1:13" s="5" customFormat="1" ht="20.100000000000001" customHeight="1">
      <c r="A51" s="9">
        <v>47</v>
      </c>
      <c r="B51" s="40"/>
      <c r="C51" s="10" t="s">
        <v>71</v>
      </c>
      <c r="D51" s="10" t="s">
        <v>95</v>
      </c>
      <c r="E51" s="15">
        <v>8500</v>
      </c>
      <c r="F51" s="15">
        <f t="shared" si="0"/>
        <v>8500</v>
      </c>
      <c r="G51" s="11">
        <v>8000</v>
      </c>
      <c r="H51" s="11">
        <v>8000</v>
      </c>
      <c r="I51" s="17">
        <f t="shared" si="1"/>
        <v>0</v>
      </c>
      <c r="J51" s="11">
        <v>9000</v>
      </c>
      <c r="K51" s="11">
        <v>9000</v>
      </c>
      <c r="L51" s="17">
        <f t="shared" si="2"/>
        <v>0</v>
      </c>
      <c r="M51" s="18">
        <f t="shared" si="3"/>
        <v>0</v>
      </c>
    </row>
    <row r="52" spans="1:13" s="5" customFormat="1" ht="20.100000000000001" customHeight="1">
      <c r="A52" s="9">
        <v>48</v>
      </c>
      <c r="B52" s="40"/>
      <c r="C52" s="10" t="s">
        <v>77</v>
      </c>
      <c r="D52" s="10" t="s">
        <v>102</v>
      </c>
      <c r="E52" s="15">
        <v>3500</v>
      </c>
      <c r="F52" s="15">
        <f t="shared" si="0"/>
        <v>3500</v>
      </c>
      <c r="G52" s="11">
        <v>3000</v>
      </c>
      <c r="H52" s="11">
        <v>3000</v>
      </c>
      <c r="I52" s="17">
        <f t="shared" si="1"/>
        <v>0</v>
      </c>
      <c r="J52" s="11">
        <v>4000</v>
      </c>
      <c r="K52" s="11">
        <v>4000</v>
      </c>
      <c r="L52" s="17">
        <f t="shared" si="2"/>
        <v>0</v>
      </c>
      <c r="M52" s="18">
        <f t="shared" si="3"/>
        <v>0</v>
      </c>
    </row>
    <row r="53" spans="1:13" s="5" customFormat="1" ht="20.100000000000001" customHeight="1">
      <c r="A53" s="9">
        <v>49</v>
      </c>
      <c r="B53" s="40"/>
      <c r="C53" s="10" t="s">
        <v>72</v>
      </c>
      <c r="D53" s="10" t="s">
        <v>15</v>
      </c>
      <c r="E53" s="15">
        <v>1050</v>
      </c>
      <c r="F53" s="15">
        <f t="shared" si="0"/>
        <v>1050</v>
      </c>
      <c r="G53" s="11">
        <v>1200</v>
      </c>
      <c r="H53" s="11">
        <v>1200</v>
      </c>
      <c r="I53" s="17">
        <f t="shared" si="1"/>
        <v>0</v>
      </c>
      <c r="J53" s="11">
        <v>900</v>
      </c>
      <c r="K53" s="11">
        <v>900</v>
      </c>
      <c r="L53" s="17">
        <f t="shared" si="2"/>
        <v>0</v>
      </c>
      <c r="M53" s="18">
        <f t="shared" si="3"/>
        <v>0</v>
      </c>
    </row>
    <row r="54" spans="1:13" s="5" customFormat="1" ht="20.100000000000001" customHeight="1">
      <c r="A54" s="9">
        <v>50</v>
      </c>
      <c r="B54" s="40"/>
      <c r="C54" s="10" t="s">
        <v>73</v>
      </c>
      <c r="D54" s="10" t="s">
        <v>15</v>
      </c>
      <c r="E54" s="15">
        <v>17500</v>
      </c>
      <c r="F54" s="15">
        <f t="shared" si="0"/>
        <v>17500</v>
      </c>
      <c r="G54" s="11">
        <v>15000</v>
      </c>
      <c r="H54" s="11">
        <v>15000</v>
      </c>
      <c r="I54" s="17">
        <f>H54-G54</f>
        <v>0</v>
      </c>
      <c r="J54" s="11">
        <v>20000</v>
      </c>
      <c r="K54" s="11">
        <v>20000</v>
      </c>
      <c r="L54" s="17">
        <f t="shared" si="2"/>
        <v>0</v>
      </c>
      <c r="M54" s="18">
        <f t="shared" si="3"/>
        <v>0</v>
      </c>
    </row>
    <row r="55" spans="1:13" s="5" customFormat="1" ht="20.100000000000001" customHeight="1">
      <c r="A55" s="9">
        <v>51</v>
      </c>
      <c r="B55" s="40"/>
      <c r="C55" s="10" t="s">
        <v>13</v>
      </c>
      <c r="D55" s="10" t="s">
        <v>15</v>
      </c>
      <c r="E55" s="15">
        <v>8100</v>
      </c>
      <c r="F55" s="15">
        <f t="shared" si="0"/>
        <v>8100</v>
      </c>
      <c r="G55" s="11">
        <v>7200</v>
      </c>
      <c r="H55" s="11">
        <v>7200</v>
      </c>
      <c r="I55" s="17">
        <f t="shared" si="1"/>
        <v>0</v>
      </c>
      <c r="J55" s="11">
        <v>9000</v>
      </c>
      <c r="K55" s="11">
        <v>9000</v>
      </c>
      <c r="L55" s="17">
        <f t="shared" si="2"/>
        <v>0</v>
      </c>
      <c r="M55" s="18">
        <f t="shared" si="3"/>
        <v>0</v>
      </c>
    </row>
    <row r="56" spans="1:13" s="5" customFormat="1" ht="20.100000000000001" customHeight="1">
      <c r="A56" s="9">
        <v>52</v>
      </c>
      <c r="B56" s="40"/>
      <c r="C56" s="10" t="s">
        <v>16</v>
      </c>
      <c r="D56" s="10" t="s">
        <v>14</v>
      </c>
      <c r="E56" s="15">
        <v>5000</v>
      </c>
      <c r="F56" s="15">
        <f t="shared" si="0"/>
        <v>5000</v>
      </c>
      <c r="G56" s="11">
        <v>5000</v>
      </c>
      <c r="H56" s="11">
        <v>5000</v>
      </c>
      <c r="I56" s="17">
        <f t="shared" si="1"/>
        <v>0</v>
      </c>
      <c r="J56" s="11">
        <v>5000</v>
      </c>
      <c r="K56" s="11">
        <v>5000</v>
      </c>
      <c r="L56" s="17">
        <f t="shared" si="2"/>
        <v>0</v>
      </c>
      <c r="M56" s="18">
        <f t="shared" si="3"/>
        <v>0</v>
      </c>
    </row>
    <row r="57" spans="1:13" s="5" customFormat="1" ht="20.100000000000001" customHeight="1">
      <c r="A57" s="9">
        <v>53</v>
      </c>
      <c r="B57" s="40"/>
      <c r="C57" s="10" t="s">
        <v>74</v>
      </c>
      <c r="D57" s="10" t="s">
        <v>96</v>
      </c>
      <c r="E57" s="15">
        <v>10000</v>
      </c>
      <c r="F57" s="15">
        <f t="shared" si="0"/>
        <v>10000</v>
      </c>
      <c r="G57" s="11">
        <v>10000</v>
      </c>
      <c r="H57" s="11">
        <v>10000</v>
      </c>
      <c r="I57" s="17">
        <f t="shared" si="1"/>
        <v>0</v>
      </c>
      <c r="J57" s="11">
        <v>10000</v>
      </c>
      <c r="K57" s="11">
        <v>10000</v>
      </c>
      <c r="L57" s="17">
        <f t="shared" si="2"/>
        <v>0</v>
      </c>
      <c r="M57" s="18">
        <f t="shared" si="3"/>
        <v>0</v>
      </c>
    </row>
    <row r="58" spans="1:13" s="5" customFormat="1" ht="20.100000000000001" customHeight="1">
      <c r="A58" s="9">
        <v>54</v>
      </c>
      <c r="B58" s="40"/>
      <c r="C58" s="10" t="s">
        <v>121</v>
      </c>
      <c r="D58" s="10" t="s">
        <v>14</v>
      </c>
      <c r="E58" s="15">
        <v>275</v>
      </c>
      <c r="F58" s="15">
        <f t="shared" si="0"/>
        <v>275</v>
      </c>
      <c r="G58" s="11">
        <v>250</v>
      </c>
      <c r="H58" s="11">
        <v>250</v>
      </c>
      <c r="I58" s="17">
        <f t="shared" si="1"/>
        <v>0</v>
      </c>
      <c r="J58" s="11">
        <v>300</v>
      </c>
      <c r="K58" s="11">
        <v>300</v>
      </c>
      <c r="L58" s="17">
        <f t="shared" si="2"/>
        <v>0</v>
      </c>
      <c r="M58" s="18">
        <f t="shared" si="3"/>
        <v>0</v>
      </c>
    </row>
    <row r="59" spans="1:13" s="5" customFormat="1" ht="20.100000000000001" customHeight="1">
      <c r="A59" s="9">
        <v>55</v>
      </c>
      <c r="B59" s="40"/>
      <c r="C59" s="10" t="s">
        <v>75</v>
      </c>
      <c r="D59" s="10" t="s">
        <v>97</v>
      </c>
      <c r="E59" s="15">
        <v>11000</v>
      </c>
      <c r="F59" s="15">
        <f t="shared" si="0"/>
        <v>11000</v>
      </c>
      <c r="G59" s="11">
        <v>10000</v>
      </c>
      <c r="H59" s="11">
        <v>10000</v>
      </c>
      <c r="I59" s="17">
        <f t="shared" si="1"/>
        <v>0</v>
      </c>
      <c r="J59" s="11">
        <v>12000</v>
      </c>
      <c r="K59" s="11">
        <v>12000</v>
      </c>
      <c r="L59" s="17">
        <f t="shared" si="2"/>
        <v>0</v>
      </c>
      <c r="M59" s="18">
        <f t="shared" si="3"/>
        <v>0</v>
      </c>
    </row>
    <row r="60" spans="1:13" s="5" customFormat="1" ht="20.100000000000001" customHeight="1">
      <c r="A60" s="32">
        <v>56</v>
      </c>
      <c r="B60" s="40"/>
      <c r="C60" s="42" t="s">
        <v>76</v>
      </c>
      <c r="D60" s="10" t="s">
        <v>98</v>
      </c>
      <c r="E60" s="15">
        <v>7000</v>
      </c>
      <c r="F60" s="15">
        <f t="shared" si="0"/>
        <v>7000</v>
      </c>
      <c r="G60" s="11">
        <v>7000</v>
      </c>
      <c r="H60" s="11">
        <v>7000</v>
      </c>
      <c r="I60" s="17">
        <f t="shared" si="1"/>
        <v>0</v>
      </c>
      <c r="J60" s="11">
        <v>7000</v>
      </c>
      <c r="K60" s="11">
        <v>7000</v>
      </c>
      <c r="L60" s="17">
        <f t="shared" si="2"/>
        <v>0</v>
      </c>
      <c r="M60" s="18">
        <f t="shared" si="3"/>
        <v>0</v>
      </c>
    </row>
    <row r="61" spans="1:13" s="5" customFormat="1" ht="20.100000000000001" customHeight="1">
      <c r="A61" s="33"/>
      <c r="B61" s="40"/>
      <c r="C61" s="43"/>
      <c r="D61" s="10" t="s">
        <v>99</v>
      </c>
      <c r="E61" s="15">
        <v>8500</v>
      </c>
      <c r="F61" s="15">
        <f t="shared" si="0"/>
        <v>8500</v>
      </c>
      <c r="G61" s="11">
        <v>10000</v>
      </c>
      <c r="H61" s="11">
        <v>10000</v>
      </c>
      <c r="I61" s="17">
        <f t="shared" si="1"/>
        <v>0</v>
      </c>
      <c r="J61" s="11">
        <v>7000</v>
      </c>
      <c r="K61" s="11">
        <v>7000</v>
      </c>
      <c r="L61" s="17">
        <f t="shared" si="2"/>
        <v>0</v>
      </c>
      <c r="M61" s="18">
        <f t="shared" si="3"/>
        <v>0</v>
      </c>
    </row>
    <row r="62" spans="1:13" s="5" customFormat="1" ht="20.100000000000001" customHeight="1">
      <c r="A62" s="34"/>
      <c r="B62" s="40"/>
      <c r="C62" s="44"/>
      <c r="D62" s="10" t="s">
        <v>100</v>
      </c>
      <c r="E62" s="15">
        <v>25000</v>
      </c>
      <c r="F62" s="15">
        <f t="shared" si="0"/>
        <v>25000</v>
      </c>
      <c r="G62" s="11">
        <v>25000</v>
      </c>
      <c r="H62" s="11">
        <v>25000</v>
      </c>
      <c r="I62" s="17">
        <f t="shared" si="1"/>
        <v>0</v>
      </c>
      <c r="J62" s="11">
        <v>25000</v>
      </c>
      <c r="K62" s="11">
        <v>25000</v>
      </c>
      <c r="L62" s="17">
        <f t="shared" si="2"/>
        <v>0</v>
      </c>
      <c r="M62" s="18">
        <f t="shared" si="3"/>
        <v>0</v>
      </c>
    </row>
    <row r="63" spans="1:13" s="5" customFormat="1" ht="20.100000000000001" customHeight="1">
      <c r="A63" s="9">
        <v>57</v>
      </c>
      <c r="B63" s="40"/>
      <c r="C63" s="10" t="s">
        <v>122</v>
      </c>
      <c r="D63" s="10" t="s">
        <v>123</v>
      </c>
      <c r="E63" s="15">
        <v>35000</v>
      </c>
      <c r="F63" s="15">
        <f t="shared" si="0"/>
        <v>35000</v>
      </c>
      <c r="G63" s="11">
        <v>30000</v>
      </c>
      <c r="H63" s="11">
        <v>30000</v>
      </c>
      <c r="I63" s="17">
        <f t="shared" si="1"/>
        <v>0</v>
      </c>
      <c r="J63" s="11">
        <v>40000</v>
      </c>
      <c r="K63" s="11">
        <v>40000</v>
      </c>
      <c r="L63" s="17">
        <f t="shared" si="2"/>
        <v>0</v>
      </c>
      <c r="M63" s="18">
        <f t="shared" si="3"/>
        <v>0</v>
      </c>
    </row>
    <row r="64" spans="1:13" s="5" customFormat="1" ht="20.100000000000001" customHeight="1">
      <c r="A64" s="9">
        <v>58</v>
      </c>
      <c r="B64" s="40"/>
      <c r="C64" s="10" t="s">
        <v>0</v>
      </c>
      <c r="D64" s="10" t="s">
        <v>101</v>
      </c>
      <c r="E64" s="15">
        <v>5000</v>
      </c>
      <c r="F64" s="15">
        <f t="shared" si="0"/>
        <v>5000</v>
      </c>
      <c r="G64" s="11">
        <v>5000</v>
      </c>
      <c r="H64" s="11">
        <v>5000</v>
      </c>
      <c r="I64" s="17">
        <f t="shared" si="1"/>
        <v>0</v>
      </c>
      <c r="J64" s="11">
        <v>5000</v>
      </c>
      <c r="K64" s="11">
        <v>5000</v>
      </c>
      <c r="L64" s="17">
        <f t="shared" si="2"/>
        <v>0</v>
      </c>
      <c r="M64" s="18">
        <f t="shared" si="3"/>
        <v>0</v>
      </c>
    </row>
    <row r="65" spans="1:13" s="5" customFormat="1" ht="20.100000000000001" customHeight="1">
      <c r="A65" s="9">
        <v>59</v>
      </c>
      <c r="B65" s="40"/>
      <c r="C65" s="10" t="s">
        <v>124</v>
      </c>
      <c r="D65" s="10" t="s">
        <v>125</v>
      </c>
      <c r="E65" s="15">
        <v>2000</v>
      </c>
      <c r="F65" s="15">
        <f t="shared" si="0"/>
        <v>2000</v>
      </c>
      <c r="G65" s="11">
        <v>2000</v>
      </c>
      <c r="H65" s="11">
        <v>2000</v>
      </c>
      <c r="I65" s="17">
        <f t="shared" si="1"/>
        <v>0</v>
      </c>
      <c r="J65" s="11">
        <v>2000</v>
      </c>
      <c r="K65" s="11">
        <v>2000</v>
      </c>
      <c r="L65" s="17">
        <f t="shared" si="2"/>
        <v>0</v>
      </c>
      <c r="M65" s="18">
        <f t="shared" si="3"/>
        <v>0</v>
      </c>
    </row>
    <row r="66" spans="1:13" s="5" customFormat="1" ht="20.100000000000001" customHeight="1">
      <c r="A66" s="9">
        <v>60</v>
      </c>
      <c r="B66" s="40"/>
      <c r="C66" s="10" t="s">
        <v>126</v>
      </c>
      <c r="D66" s="10" t="s">
        <v>127</v>
      </c>
      <c r="E66" s="15">
        <v>90000</v>
      </c>
      <c r="F66" s="15">
        <f t="shared" si="0"/>
        <v>90000</v>
      </c>
      <c r="G66" s="11">
        <v>80000</v>
      </c>
      <c r="H66" s="11">
        <v>80000</v>
      </c>
      <c r="I66" s="17">
        <f t="shared" si="1"/>
        <v>0</v>
      </c>
      <c r="J66" s="11">
        <v>100000</v>
      </c>
      <c r="K66" s="11">
        <v>100000</v>
      </c>
      <c r="L66" s="17">
        <f t="shared" si="2"/>
        <v>0</v>
      </c>
      <c r="M66" s="18">
        <f t="shared" si="3"/>
        <v>0</v>
      </c>
    </row>
    <row r="67" spans="1:13" s="5" customFormat="1" ht="20.100000000000001" customHeight="1">
      <c r="A67" s="9">
        <v>61</v>
      </c>
      <c r="B67" s="40"/>
      <c r="C67" s="10" t="s">
        <v>30</v>
      </c>
      <c r="D67" s="10" t="s">
        <v>103</v>
      </c>
      <c r="E67" s="15">
        <v>1363</v>
      </c>
      <c r="F67" s="15">
        <f t="shared" si="0"/>
        <v>1390</v>
      </c>
      <c r="G67" s="11">
        <v>1395</v>
      </c>
      <c r="H67" s="11">
        <v>1415</v>
      </c>
      <c r="I67" s="17">
        <f t="shared" si="1"/>
        <v>20</v>
      </c>
      <c r="J67" s="11">
        <v>1365</v>
      </c>
      <c r="K67" s="11">
        <v>1385</v>
      </c>
      <c r="L67" s="17">
        <f t="shared" si="2"/>
        <v>20</v>
      </c>
      <c r="M67" s="18">
        <f t="shared" si="3"/>
        <v>1.9809244314013204</v>
      </c>
    </row>
    <row r="68" spans="1:13" s="5" customFormat="1" ht="20.100000000000001" customHeight="1">
      <c r="A68" s="9">
        <v>62</v>
      </c>
      <c r="B68" s="40"/>
      <c r="C68" s="10" t="s">
        <v>31</v>
      </c>
      <c r="D68" s="10" t="s">
        <v>104</v>
      </c>
      <c r="E68" s="15">
        <v>34000</v>
      </c>
      <c r="F68" s="15">
        <f t="shared" si="0"/>
        <v>33750</v>
      </c>
      <c r="G68" s="11">
        <v>33000</v>
      </c>
      <c r="H68" s="11">
        <v>32000</v>
      </c>
      <c r="I68" s="17">
        <f t="shared" si="1"/>
        <v>-1000</v>
      </c>
      <c r="J68" s="11">
        <v>35000</v>
      </c>
      <c r="K68" s="11">
        <v>35000</v>
      </c>
      <c r="L68" s="17">
        <f t="shared" si="2"/>
        <v>0</v>
      </c>
      <c r="M68" s="18">
        <f t="shared" si="3"/>
        <v>-0.73529411764705876</v>
      </c>
    </row>
    <row r="69" spans="1:13" s="2" customFormat="1" ht="12" customHeight="1">
      <c r="A69" s="3"/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</row>
    <row r="70" spans="1:13" s="2" customFormat="1" ht="12" customHeight="1">
      <c r="A70" s="3"/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</row>
    <row r="71" spans="1:13" s="2" customFormat="1" ht="12" customHeight="1">
      <c r="A71" s="3"/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</row>
    <row r="72" spans="1:13" s="2" customFormat="1" ht="12" customHeight="1">
      <c r="A72" s="3"/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</row>
    <row r="73" spans="1:13" s="2" customFormat="1" ht="12" customHeight="1">
      <c r="A73" s="3"/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</row>
    <row r="74" spans="1:13" s="2" customFormat="1" ht="12" customHeight="1">
      <c r="A74" s="3"/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</row>
    <row r="75" spans="1:13" s="2" customFormat="1" ht="12" customHeight="1">
      <c r="A75" s="3"/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</row>
    <row r="76" spans="1:13" s="2" customFormat="1" ht="12" customHeight="1">
      <c r="A76" s="3"/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</row>
    <row r="77" spans="1:13" s="2" customFormat="1" ht="12" customHeight="1">
      <c r="A77" s="3"/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</row>
    <row r="78" spans="1:13" s="2" customFormat="1" ht="12" customHeight="1">
      <c r="A78" s="3"/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</row>
    <row r="79" spans="1:13" s="2" customFormat="1" ht="12" customHeight="1">
      <c r="A79" s="3"/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</row>
    <row r="80" spans="1:13" s="2" customFormat="1" ht="12" customHeight="1">
      <c r="A80" s="3"/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</row>
    <row r="81" spans="1:12" s="2" customFormat="1" ht="12" customHeight="1">
      <c r="A81" s="3"/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</row>
    <row r="82" spans="1:12" s="2" customFormat="1" ht="12" customHeight="1">
      <c r="A82" s="3"/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</row>
    <row r="83" spans="1:12" s="2" customFormat="1" ht="12" customHeight="1">
      <c r="A83" s="3"/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</row>
    <row r="84" spans="1:12" s="2" customFormat="1" ht="12" customHeight="1">
      <c r="A84" s="3"/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</row>
    <row r="85" spans="1:12" s="2" customFormat="1" ht="12" customHeight="1">
      <c r="A85" s="3"/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</row>
    <row r="86" spans="1:12" s="2" customFormat="1" ht="12" customHeight="1">
      <c r="A86" s="3"/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</row>
    <row r="87" spans="1:12" s="2" customFormat="1" ht="12" customHeight="1">
      <c r="A87" s="3"/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</row>
    <row r="88" spans="1:12" s="2" customFormat="1" ht="12" customHeight="1">
      <c r="A88" s="3"/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</row>
    <row r="89" spans="1:12" s="2" customFormat="1" ht="12" customHeight="1">
      <c r="A89" s="3"/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</row>
    <row r="90" spans="1:12" s="2" customFormat="1" ht="12" customHeight="1">
      <c r="A90" s="3"/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</row>
    <row r="91" spans="1:12" s="2" customFormat="1" ht="12" customHeight="1">
      <c r="A91" s="3"/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</row>
    <row r="92" spans="1:12" s="2" customFormat="1" ht="12" customHeight="1">
      <c r="A92" s="3"/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</row>
    <row r="93" spans="1:12" s="2" customFormat="1" ht="12" customHeight="1">
      <c r="A93" s="3"/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</row>
    <row r="94" spans="1:12" s="2" customFormat="1" ht="12" customHeight="1">
      <c r="A94" s="3"/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</row>
    <row r="95" spans="1:12" s="2" customFormat="1" ht="12" customHeight="1">
      <c r="A95" s="3"/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</row>
    <row r="96" spans="1:12" s="2" customFormat="1" ht="12" customHeight="1">
      <c r="A96" s="3"/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</row>
    <row r="97" spans="1:12" s="2" customFormat="1" ht="12" customHeight="1">
      <c r="A97" s="3"/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</row>
    <row r="98" spans="1:12" s="2" customFormat="1" ht="12" customHeight="1">
      <c r="A98" s="3"/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</row>
    <row r="99" spans="1:12" s="2" customFormat="1" ht="12" customHeight="1">
      <c r="A99" s="3"/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</row>
    <row r="100" spans="1:12" s="2" customFormat="1" ht="12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s="2" customFormat="1" ht="12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s="2" customFormat="1" ht="12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s="2" customFormat="1" ht="12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s="2" customFormat="1" ht="12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s="2" customFormat="1" ht="12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s="2" customFormat="1" ht="12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s="2" customFormat="1" ht="12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s="2" customFormat="1" ht="12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s="2" customFormat="1" ht="12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s="2" customFormat="1" ht="12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s="2" customFormat="1" ht="12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s="2" customFormat="1" ht="12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s="2" customFormat="1" ht="12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s="2" customFormat="1" ht="12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s="2" customFormat="1" ht="12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s="2" customFormat="1" ht="12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s="2" customFormat="1" ht="12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s="2" customFormat="1" ht="12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s="2" customFormat="1" ht="12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s="2" customFormat="1" ht="12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s="2" customFormat="1" ht="12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s="2" customFormat="1" ht="12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s="2" customFormat="1" ht="12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s="2" customFormat="1" ht="12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s="2" customFormat="1" ht="12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s="2" customFormat="1" ht="12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s="2" customFormat="1" ht="12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s="2" customFormat="1" ht="12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s="2" customFormat="1" ht="12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s="2" customFormat="1" ht="12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s="2" customFormat="1" ht="12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s="2" customFormat="1" ht="12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s="2" customFormat="1" ht="12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s="2" customFormat="1" ht="12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s="2" customFormat="1" ht="12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s="2" customFormat="1" ht="12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s="2" customFormat="1" ht="12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s="2" customFormat="1" ht="12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s="2" customFormat="1" ht="12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s="2" customFormat="1" ht="12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s="2" customFormat="1" ht="12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s="2" customFormat="1" ht="12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s="2" customFormat="1" ht="12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s="2" customFormat="1" ht="12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s="2" customFormat="1" ht="12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s="2" customFormat="1" ht="12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s="2" customFormat="1" ht="12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s="2" customFormat="1" ht="12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s="2" customFormat="1" ht="12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s="2" customFormat="1" ht="12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s="2" customFormat="1" ht="12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s="2" customFormat="1" ht="12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s="2" customFormat="1" ht="12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s="2" customFormat="1" ht="12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s="2" customFormat="1" ht="12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s="2" customFormat="1" ht="12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s="2" customFormat="1" ht="12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s="2" customFormat="1" ht="12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s="2" customFormat="1" ht="12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s="2" customFormat="1" ht="12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s="2" customFormat="1" ht="12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s="2" customFormat="1" ht="12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s="2" customFormat="1" ht="12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s="2" customFormat="1" ht="12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s="2" customFormat="1" ht="12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s="2" customFormat="1" ht="12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s="2" customFormat="1" ht="12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s="2" customFormat="1" ht="12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s="2" customFormat="1" ht="12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s="2" customFormat="1" ht="12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s="2" customFormat="1" ht="12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s="2" customFormat="1" ht="12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s="2" customFormat="1" ht="12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s="2" customFormat="1" ht="12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s="2" customFormat="1" ht="12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s="2" customFormat="1" ht="12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s="2" customFormat="1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s="2" customFormat="1" ht="12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s="2" customFormat="1" ht="12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s="2" customFormat="1" ht="12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s="2" customFormat="1" ht="12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s="2" customFormat="1" ht="12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s="2" customFormat="1" ht="12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s="2" customFormat="1" ht="12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s="2" customFormat="1" ht="12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s="2" customFormat="1" ht="12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s="2" customFormat="1" ht="12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s="2" customFormat="1" ht="12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s="2" customFormat="1" ht="12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s="2" customFormat="1" ht="12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s="2" customFormat="1" ht="12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s="2" customFormat="1" ht="12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s="2" customFormat="1" ht="12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s="2" customFormat="1" ht="12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s="2" customFormat="1" ht="12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s="2" customFormat="1" ht="12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s="2" customFormat="1" ht="12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s="2" customFormat="1" ht="12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s="2" customFormat="1" ht="12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s="2" customFormat="1" ht="12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s="2" customFormat="1" ht="12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s="2" customFormat="1" ht="12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s="2" customFormat="1" ht="12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s="2" customFormat="1" ht="12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s="2" customFormat="1" ht="12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s="2" customFormat="1" ht="12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s="2" customFormat="1" ht="12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s="2" customFormat="1" ht="12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s="2" customFormat="1" ht="12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s="2" customFormat="1" ht="12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s="2" customFormat="1" ht="12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s="2" customFormat="1" ht="12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s="2" customFormat="1" ht="12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s="2" customFormat="1" ht="12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s="2" customFormat="1" ht="12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s="2" customFormat="1" ht="12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s="2" customFormat="1" ht="12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s="2" customFormat="1" ht="12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s="2" customFormat="1" ht="12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s="2" customFormat="1" ht="12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s="2" customFormat="1" ht="12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s="2" customFormat="1" ht="12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s="2" customFormat="1" ht="12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s="2" customFormat="1" ht="12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s="2" customFormat="1" ht="12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s="2" customFormat="1" ht="12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s="2" customFormat="1" ht="12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s="2" customFormat="1" ht="12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s="2" customFormat="1" ht="12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s="2" customFormat="1" ht="12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s="2" customFormat="1" ht="12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s="2" customFormat="1" ht="12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s="2" customFormat="1" ht="12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s="2" customFormat="1" ht="12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s="2" customFormat="1" ht="12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s="2" customFormat="1" ht="12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s="2" customFormat="1" ht="12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s="2" customFormat="1" ht="12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s="2" customFormat="1" ht="12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s="2" customFormat="1" ht="12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s="2" customFormat="1" ht="12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s="2" customFormat="1" ht="12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s="2" customFormat="1" ht="12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s="2" customFormat="1" ht="12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s="2" customFormat="1" ht="12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s="2" customFormat="1" ht="12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s="2" customFormat="1" ht="12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s="2" customFormat="1" ht="12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2" customFormat="1" ht="12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s="2" customFormat="1" ht="12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s="2" customFormat="1" ht="12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s="2" customFormat="1" ht="12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s="2" customFormat="1" ht="12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s="2" customFormat="1" ht="12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s="2" customFormat="1" ht="12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s="2" customFormat="1" ht="12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s="2" customFormat="1" ht="12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s="2" customFormat="1" ht="12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s="2" customFormat="1" ht="12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s="2" customFormat="1" ht="12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s="2" customFormat="1" ht="12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s="2" customFormat="1" ht="12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s="2" customFormat="1" ht="12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s="2" customFormat="1" ht="12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s="2" customFormat="1" ht="12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s="2" customFormat="1" ht="12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s="2" customFormat="1" ht="12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s="2" customFormat="1" ht="12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s="2" customFormat="1" ht="12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s="2" customFormat="1" ht="12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s="2" customFormat="1" ht="12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s="2" customFormat="1" ht="12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s="2" customFormat="1" ht="12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s="2" customFormat="1" ht="12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s="2" customFormat="1" ht="12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s="2" customFormat="1" ht="12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s="2" customFormat="1" ht="12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s="2" customFormat="1" ht="12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s="2" customFormat="1" ht="12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s="2" customFormat="1" ht="12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s="2" customFormat="1" ht="12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s="2" customFormat="1" ht="12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s="2" customFormat="1" ht="12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s="2" customFormat="1" ht="12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s="2" customFormat="1" ht="12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s="2" customFormat="1" ht="12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s="2" customFormat="1" ht="12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s="2" customFormat="1" ht="12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s="2" customFormat="1" ht="12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s="2" customFormat="1" ht="12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s="2" customFormat="1" ht="12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s="2" customFormat="1" ht="12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s="2" customFormat="1" ht="12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s="2" customFormat="1" ht="12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s="2" customFormat="1" ht="12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s="2" customFormat="1" ht="12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s="2" customFormat="1" ht="12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s="2" customFormat="1" ht="12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s="2" customFormat="1" ht="12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s="2" customFormat="1" ht="12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s="2" customFormat="1" ht="12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s="2" customFormat="1" ht="12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s="2" customFormat="1" ht="12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s="2" customFormat="1" ht="12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s="2" customFormat="1" ht="12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s="2" customFormat="1" ht="12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s="2" customFormat="1" ht="12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s="2" customFormat="1" ht="12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s="2" customFormat="1" ht="12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s="2" customFormat="1" ht="12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s="2" customFormat="1" ht="12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s="2" customFormat="1" ht="12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s="2" customFormat="1" ht="12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s="2" customFormat="1" ht="12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s="2" customFormat="1" ht="12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s="2" customFormat="1" ht="12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s="2" customFormat="1" ht="12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s="2" customFormat="1" ht="12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s="2" customFormat="1" ht="12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s="2" customFormat="1" ht="12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s="2" customFormat="1" ht="12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s="2" customFormat="1" ht="12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s="2" customFormat="1" ht="12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s="2" customFormat="1" ht="12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s="2" customFormat="1" ht="12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s="2" customFormat="1" ht="12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s="2" customFormat="1" ht="12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s="2" customFormat="1" ht="12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s="2" customFormat="1" ht="12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s="2" customFormat="1" ht="12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s="2" customFormat="1" ht="12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s="2" customFormat="1" ht="12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2" customFormat="1" ht="12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s="2" customFormat="1" ht="12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s="2" customFormat="1" ht="12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s="2" customFormat="1" ht="12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s="2" customFormat="1" ht="12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s="2" customFormat="1" ht="12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s="2" customFormat="1" ht="12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s="2" customFormat="1" ht="12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s="2" customFormat="1" ht="12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s="2" customFormat="1" ht="12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s="2" customFormat="1" ht="12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s="2" customFormat="1" ht="12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s="2" customFormat="1" ht="12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s="2" customFormat="1" ht="12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s="2" customFormat="1" ht="12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s="2" customFormat="1" ht="12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s="2" customFormat="1" ht="12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s="2" customFormat="1" ht="12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s="2" customFormat="1" ht="12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s="2" customFormat="1" ht="12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s="2" customFormat="1" ht="12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s="2" customFormat="1" ht="12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s="2" customFormat="1" ht="12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s="2" customFormat="1" ht="12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s="2" customFormat="1" ht="12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s="2" customFormat="1" ht="12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s="2" customFormat="1" ht="12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s="2" customFormat="1" ht="12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s="2" customFormat="1" ht="12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s="2" customFormat="1" ht="12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s="2" customFormat="1" ht="12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s="2" customFormat="1" ht="12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s="2" customFormat="1" ht="12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s="2" customFormat="1" ht="12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s="2" customFormat="1" ht="12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s="2" customFormat="1" ht="12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s="2" customFormat="1" ht="12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s="2" customFormat="1" ht="12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s="2" customFormat="1" ht="12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s="2" customFormat="1" ht="12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s="2" customFormat="1" ht="12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s="2" customFormat="1" ht="12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s="2" customFormat="1" ht="12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s="2" customFormat="1" ht="12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s="2" customFormat="1" ht="12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s="2" customFormat="1" ht="12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s="2" customFormat="1" ht="12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s="2" customFormat="1" ht="12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s="2" customFormat="1" ht="12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s="2" customFormat="1" ht="12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s="2" customFormat="1" ht="12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s="2" customFormat="1" ht="12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s="2" customFormat="1" ht="12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s="2" customFormat="1" ht="12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s="2" customFormat="1" ht="12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s="2" customFormat="1" ht="12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s="2" customFormat="1" ht="12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s="2" customFormat="1" ht="12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s="2" customFormat="1" ht="12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s="2" customFormat="1" ht="12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s="2" customFormat="1" ht="12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s="2" customFormat="1" ht="12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s="2" customFormat="1" ht="12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s="2" customFormat="1" ht="12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s="2" customFormat="1" ht="12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s="2" customFormat="1" ht="12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s="2" customFormat="1" ht="12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s="2" customFormat="1" ht="12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s="2" customFormat="1" ht="12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s="2" customFormat="1" ht="12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s="2" customFormat="1" ht="12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s="2" customFormat="1" ht="12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s="2" customFormat="1" ht="12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s="2" customFormat="1" ht="12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s="2" customFormat="1" ht="12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s="2" customFormat="1" ht="12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s="2" customFormat="1" ht="12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s="2" customFormat="1" ht="12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s="2" customFormat="1" ht="12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s="2" customFormat="1" ht="12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s="2" customFormat="1" ht="12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s="2" customFormat="1" ht="12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s="2" customFormat="1" ht="12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s="2" customFormat="1" ht="12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s="2" customFormat="1" ht="12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s="2" customFormat="1" ht="12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s="2" customFormat="1" ht="12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s="2" customFormat="1" ht="12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s="2" customFormat="1" ht="12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s="2" customFormat="1" ht="12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s="2" customFormat="1" ht="12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s="2" customFormat="1" ht="12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s="2" customFormat="1" ht="12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s="2" customFormat="1" ht="12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s="2" customFormat="1" ht="12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s="2" customFormat="1" ht="12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s="2" customFormat="1" ht="12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s="2" customFormat="1" ht="12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s="2" customFormat="1" ht="12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s="2" customFormat="1" ht="12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s="2" customFormat="1" ht="12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s="2" customFormat="1" ht="12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s="2" customFormat="1" ht="12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s="2" customFormat="1" ht="12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s="2" customFormat="1" ht="12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s="2" customFormat="1" ht="12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s="2" customFormat="1" ht="12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s="2" customFormat="1" ht="12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s="2" customFormat="1" ht="12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s="2" customFormat="1" ht="12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s="2" customFormat="1" ht="12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s="2" customFormat="1" ht="12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s="2" customFormat="1" ht="12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s="2" customFormat="1" ht="12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s="2" customFormat="1" ht="12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s="2" customFormat="1" ht="12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s="2" customFormat="1" ht="12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s="2" customFormat="1" ht="12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s="2" customFormat="1" ht="12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s="2" customFormat="1" ht="12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s="2" customFormat="1" ht="12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s="2" customFormat="1" ht="12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s="2" customFormat="1" ht="12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s="2" customFormat="1" ht="12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s="2" customFormat="1" ht="12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s="2" customFormat="1" ht="12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s="2" customFormat="1" ht="12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s="2" customFormat="1" ht="12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s="2" customFormat="1" ht="12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s="2" customFormat="1" ht="12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s="2" customFormat="1" ht="12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s="2" customFormat="1" ht="12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s="2" customFormat="1" ht="12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s="2" customFormat="1" ht="12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s="2" customFormat="1" ht="12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s="2" customFormat="1" ht="12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s="2" customFormat="1" ht="12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s="2" customFormat="1" ht="12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s="2" customFormat="1" ht="12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s="2" customFormat="1" ht="12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s="2" customFormat="1" ht="12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s="2" customFormat="1" ht="12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s="2" customFormat="1" ht="12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s="2" customFormat="1" ht="12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s="2" customFormat="1" ht="12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s="2" customFormat="1" ht="12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s="2" customFormat="1" ht="12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s="2" customFormat="1" ht="12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s="2" customFormat="1" ht="12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s="2" customFormat="1" ht="12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s="2" customFormat="1" ht="12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s="2" customFormat="1" ht="12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s="2" customFormat="1" ht="12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s="2" customFormat="1" ht="12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s="2" customFormat="1" ht="12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s="2" customFormat="1" ht="12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s="2" customFormat="1" ht="12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s="2" customFormat="1" ht="12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s="2" customFormat="1" ht="12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s="2" customFormat="1" ht="12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s="2" customFormat="1" ht="12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s="2" customFormat="1" ht="12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s="2" customFormat="1" ht="12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s="2" customFormat="1" ht="12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s="2" customFormat="1" ht="12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s="2" customFormat="1" ht="12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s="2" customFormat="1" ht="12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s="2" customFormat="1" ht="12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s="2" customFormat="1" ht="12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s="2" customFormat="1" ht="12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s="2" customFormat="1" ht="12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s="2" customFormat="1" ht="12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s="2" customFormat="1" ht="12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s="2" customFormat="1" ht="12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s="2" customFormat="1" ht="12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s="2" customFormat="1" ht="12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s="2" customFormat="1" ht="12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s="2" customFormat="1" ht="12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s="2" customFormat="1" ht="12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s="2" customFormat="1" ht="12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s="2" customFormat="1" ht="12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s="2" customFormat="1" ht="12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s="2" customFormat="1" ht="12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s="2" customFormat="1" ht="12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s="2" customFormat="1" ht="12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s="2" customFormat="1" ht="12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s="2" customFormat="1" ht="12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s="2" customFormat="1" ht="12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s="2" customFormat="1" ht="12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s="2" customFormat="1" ht="12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s="2" customFormat="1" ht="12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s="2" customFormat="1" ht="12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s="2" customFormat="1" ht="12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s="2" customFormat="1" ht="12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s="2" customFormat="1" ht="12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s="2" customFormat="1" ht="12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s="2" customFormat="1" ht="12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s="2" customFormat="1" ht="12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s="2" customFormat="1" ht="12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s="2" customFormat="1" ht="12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s="2" customFormat="1" ht="12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2" customFormat="1" ht="12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s="2" customFormat="1" ht="12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s="2" customFormat="1" ht="12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s="2" customFormat="1" ht="12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s="2" customFormat="1" ht="12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s="2" customFormat="1" ht="12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s="2" customFormat="1" ht="12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s="2" customFormat="1" ht="12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s="2" customFormat="1" ht="12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s="2" customFormat="1" ht="12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s="2" customFormat="1" ht="12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s="2" customFormat="1" ht="12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s="2" customFormat="1" ht="12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s="2" customFormat="1" ht="12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s="2" customFormat="1" ht="12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s="2" customFormat="1" ht="12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s="2" customFormat="1" ht="12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s="2" customFormat="1" ht="12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s="2" customFormat="1" ht="12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s="2" customFormat="1" ht="12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s="2" customFormat="1" ht="12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s="2" customFormat="1" ht="12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s="2" customFormat="1" ht="12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s="2" customFormat="1" ht="12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s="2" customFormat="1" ht="12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s="2" customFormat="1" ht="12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s="2" customFormat="1" ht="12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s="2" customFormat="1" ht="12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s="2" customFormat="1" ht="12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s="2" customFormat="1" ht="12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s="2" customFormat="1" ht="12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s="2" customFormat="1" ht="12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2" customFormat="1" ht="12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s="2" customFormat="1" ht="12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s="2" customFormat="1" ht="12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s="2" customFormat="1" ht="12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s="2" customFormat="1" ht="12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s="2" customFormat="1" ht="12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s="2" customFormat="1" ht="12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s="2" customFormat="1" ht="12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s="2" customFormat="1" ht="12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s="2" customFormat="1" ht="12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s="2" customFormat="1" ht="12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s="2" customFormat="1" ht="12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s="2" customFormat="1" ht="12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s="2" customFormat="1" ht="12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s="2" customFormat="1" ht="12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s="2" customFormat="1" ht="12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s="2" customFormat="1" ht="12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s="2" customFormat="1" ht="12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s="2" customFormat="1" ht="12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s="2" customFormat="1" ht="12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s="2" customFormat="1" ht="12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s="2" customFormat="1" ht="12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s="2" customFormat="1" ht="12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2" customFormat="1" ht="12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s="2" customFormat="1" ht="12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s="2" customFormat="1" ht="12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s="2" customFormat="1" ht="12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s="2" customFormat="1" ht="12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s="2" customFormat="1" ht="12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s="2" customFormat="1" ht="12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s="2" customFormat="1" ht="12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s="2" customFormat="1" ht="12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s="2" customFormat="1" ht="12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s="2" customFormat="1" ht="12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s="2" customFormat="1" ht="12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s="2" customFormat="1" ht="12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s="2" customFormat="1" ht="12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s="2" customFormat="1" ht="12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s="2" customFormat="1" ht="12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s="2" customFormat="1" ht="12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s="2" customFormat="1" ht="12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s="2" customFormat="1" ht="12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2" customFormat="1" ht="12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s="2" customFormat="1" ht="12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s="2" customFormat="1" ht="12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s="2" customFormat="1" ht="12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s="2" customFormat="1" ht="12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s="2" customFormat="1" ht="12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s="2" customFormat="1" ht="12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s="2" customFormat="1" ht="12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s="2" customFormat="1" ht="12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s="2" customFormat="1" ht="12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s="2" customFormat="1" ht="12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s="2" customFormat="1" ht="12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s="2" customFormat="1" ht="12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s="2" customFormat="1" ht="12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s="2" customFormat="1" ht="12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s="2" customFormat="1" ht="12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s="2" customFormat="1" ht="12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s="2" customFormat="1" ht="12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s="2" customFormat="1" ht="12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s="2" customFormat="1" ht="12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s="2" customFormat="1" ht="12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s="2" customFormat="1" ht="12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s="2" customFormat="1" ht="12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s="2" customFormat="1" ht="12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s="2" customFormat="1" ht="12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s="2" customFormat="1" ht="12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s="2" customFormat="1" ht="12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s="2" customFormat="1" ht="12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s="2" customFormat="1" ht="12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s="2" customFormat="1" ht="12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s="2" customFormat="1" ht="12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s="2" customFormat="1" ht="12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s="2" customFormat="1" ht="12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s="2" customFormat="1" ht="12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s="2" customFormat="1" ht="12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s="2" customFormat="1" ht="12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s="2" customFormat="1" ht="12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s="2" customFormat="1" ht="12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s="2" customFormat="1" ht="12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s="2" customFormat="1" ht="12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s="2" customFormat="1" ht="12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s="2" customFormat="1" ht="12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s="2" customFormat="1" ht="12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s="2" customFormat="1" ht="12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s="2" customFormat="1" ht="12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s="2" customFormat="1" ht="12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s="2" customFormat="1" ht="12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s="2" customFormat="1" ht="12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s="2" customFormat="1" ht="12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s="2" customFormat="1" ht="12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s="2" customFormat="1" ht="12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s="2" customFormat="1" ht="12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2" customFormat="1" ht="12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s="2" customFormat="1" ht="12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s="2" customFormat="1" ht="12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s="2" customFormat="1" ht="12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s="2" customFormat="1" ht="12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s="2" customFormat="1" ht="12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s="2" customFormat="1" ht="12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s="2" customFormat="1" ht="12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s="2" customFormat="1" ht="12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s="2" customFormat="1" ht="12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s="2" customFormat="1" ht="12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s="2" customFormat="1" ht="12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s="2" customFormat="1" ht="12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s="2" customFormat="1" ht="12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s="2" customFormat="1" ht="12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s="2" customFormat="1" ht="12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s="2" customFormat="1" ht="12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s="2" customFormat="1" ht="12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2" customFormat="1" ht="12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s="2" customFormat="1" ht="12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s="2" customFormat="1" ht="12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s="2" customFormat="1" ht="12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s="2" customFormat="1" ht="12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s="2" customFormat="1" ht="12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s="2" customFormat="1" ht="12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s="2" customFormat="1" ht="12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s="2" customFormat="1" ht="12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s="2" customFormat="1" ht="12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s="2" customFormat="1" ht="12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s="2" customFormat="1" ht="12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s="2" customFormat="1" ht="12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s="2" customFormat="1" ht="12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s="2" customFormat="1" ht="12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s="2" customFormat="1" ht="12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s="2" customFormat="1" ht="12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2" customFormat="1" ht="12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s="2" customFormat="1" ht="12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s="2" customFormat="1" ht="12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s="2" customFormat="1" ht="12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s="2" customFormat="1" ht="12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s="2" customFormat="1" ht="12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s="2" customFormat="1" ht="12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s="2" customFormat="1" ht="12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s="2" customFormat="1" ht="12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s="2" customFormat="1" ht="12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s="2" customFormat="1" ht="12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s="2" customFormat="1" ht="12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s="2" customFormat="1" ht="12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s="2" customFormat="1" ht="12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s="2" customFormat="1" ht="12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s="2" customFormat="1" ht="12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s="2" customFormat="1" ht="12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s="2" customFormat="1" ht="12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s="2" customFormat="1" ht="12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s="2" customFormat="1" ht="12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s="2" customFormat="1" ht="12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s="2" customFormat="1" ht="12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s="2" customFormat="1" ht="12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s="2" customFormat="1" ht="12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s="2" customFormat="1" ht="12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s="2" customFormat="1" ht="12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s="2" customFormat="1" ht="12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s="2" customFormat="1" ht="12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s="2" customFormat="1" ht="12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s="2" customFormat="1" ht="12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s="2" customFormat="1" ht="12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s="2" customFormat="1" ht="12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s="2" customFormat="1" ht="12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s="2" customFormat="1" ht="12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s="2" customFormat="1" ht="12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s="2" customFormat="1" ht="12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s="2" customFormat="1" ht="12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2" customFormat="1" ht="12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s="2" customFormat="1" ht="12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s="2" customFormat="1" ht="12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s="2" customFormat="1" ht="12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s="2" customFormat="1" ht="12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s="2" customFormat="1" ht="12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s="2" customFormat="1" ht="12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s="2" customFormat="1" ht="12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s="2" customFormat="1" ht="12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s="2" customFormat="1" ht="12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s="2" customFormat="1" ht="12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s="2" customFormat="1" ht="12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s="2" customFormat="1" ht="12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s="2" customFormat="1" ht="12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s="2" customFormat="1" ht="12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s="2" customFormat="1" ht="12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s="2" customFormat="1" ht="12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s="2" customFormat="1" ht="12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s="2" customFormat="1" ht="12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s="2" customFormat="1" ht="12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s="2" customFormat="1" ht="12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s="2" customFormat="1" ht="12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s="2" customFormat="1" ht="12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s="2" customFormat="1" ht="12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s="2" customFormat="1" ht="12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s="2" customFormat="1" ht="12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s="2" customFormat="1" ht="12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s="2" customFormat="1" ht="12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s="2" customFormat="1" ht="12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s="2" customFormat="1" ht="12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s="2" customFormat="1" ht="12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s="2" customFormat="1" ht="12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2" customFormat="1" ht="12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s="2" customFormat="1" ht="12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s="2" customFormat="1" ht="12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s="2" customFormat="1" ht="12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s="2" customFormat="1" ht="12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s="2" customFormat="1" ht="12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s="2" customFormat="1" ht="12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s="2" customFormat="1" ht="12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s="2" customFormat="1" ht="12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s="2" customFormat="1" ht="12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s="2" customFormat="1" ht="12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s="2" customFormat="1" ht="12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s="2" customFormat="1" ht="12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s="2" customFormat="1" ht="12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s="2" customFormat="1" ht="12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s="2" customFormat="1" ht="12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s="2" customFormat="1" ht="12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s="2" customFormat="1" ht="12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s="2" customFormat="1" ht="12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s="2" customFormat="1" ht="12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s="2" customFormat="1" ht="12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s="2" customFormat="1" ht="12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s="2" customFormat="1" ht="12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s="2" customFormat="1" ht="12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s="2" customFormat="1" ht="12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s="2" customFormat="1" ht="12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s="2" customFormat="1" ht="12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s="2" customFormat="1" ht="12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s="2" customFormat="1" ht="12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s="2" customFormat="1" ht="12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2" customFormat="1" ht="12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s="2" customFormat="1" ht="12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s="2" customFormat="1" ht="12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s="2" customFormat="1" ht="12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s="2" customFormat="1" ht="12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s="2" customFormat="1" ht="12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s="2" customFormat="1" ht="12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s="2" customFormat="1" ht="12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s="2" customFormat="1" ht="12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s="2" customFormat="1" ht="12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s="2" customFormat="1" ht="12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s="2" customFormat="1" ht="12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s="2" customFormat="1" ht="12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s="2" customFormat="1" ht="12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s="2" customFormat="1" ht="12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s="2" customFormat="1" ht="12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s="2" customFormat="1" ht="12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s="2" customFormat="1" ht="12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s="2" customFormat="1" ht="12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s="2" customFormat="1" ht="12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s="2" customFormat="1" ht="12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s="2" customFormat="1" ht="12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s="2" customFormat="1" ht="12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s="2" customFormat="1" ht="12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s="2" customFormat="1" ht="12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  <row r="819" spans="1:12" s="2" customFormat="1" ht="12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</row>
    <row r="820" spans="1:12" s="2" customFormat="1" ht="12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</row>
    <row r="821" spans="1:12" s="2" customFormat="1" ht="12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</row>
    <row r="822" spans="1:12" s="2" customFormat="1" ht="12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</row>
    <row r="823" spans="1:12" s="2" customFormat="1" ht="12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</row>
    <row r="824" spans="1:12" s="2" customFormat="1" ht="12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</row>
    <row r="825" spans="1:12" s="2" customFormat="1" ht="12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</row>
    <row r="826" spans="1:12" s="2" customFormat="1" ht="12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</row>
    <row r="827" spans="1:12" s="2" customFormat="1" ht="12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</row>
    <row r="828" spans="1:12" s="2" customFormat="1" ht="12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</row>
    <row r="829" spans="1:12" s="2" customFormat="1" ht="12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</row>
    <row r="830" spans="1:12" s="2" customFormat="1" ht="12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</row>
    <row r="831" spans="1:12" s="2" customFormat="1" ht="12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</row>
    <row r="832" spans="1:12" s="2" customFormat="1" ht="12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</row>
    <row r="833" spans="1:12" s="2" customFormat="1" ht="12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</row>
    <row r="834" spans="1:12" s="2" customFormat="1" ht="12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</row>
    <row r="835" spans="1:12" s="2" customFormat="1" ht="12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</row>
    <row r="836" spans="1:12" s="2" customFormat="1" ht="12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</row>
    <row r="837" spans="1:12" s="2" customFormat="1" ht="12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</row>
    <row r="838" spans="1:12" s="2" customFormat="1" ht="12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2" customFormat="1" ht="12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</row>
    <row r="840" spans="1:12" s="2" customFormat="1" ht="12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</row>
    <row r="841" spans="1:12" s="2" customFormat="1" ht="12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</row>
    <row r="842" spans="1:12" s="2" customFormat="1" ht="12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</row>
    <row r="843" spans="1:12" s="2" customFormat="1" ht="12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</row>
    <row r="844" spans="1:12" s="2" customFormat="1" ht="12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</row>
    <row r="845" spans="1:12" s="2" customFormat="1" ht="12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</row>
    <row r="846" spans="1:12" s="2" customFormat="1" ht="12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</row>
    <row r="847" spans="1:12" s="2" customFormat="1" ht="12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</row>
    <row r="848" spans="1:12" s="2" customFormat="1" ht="12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</row>
    <row r="849" spans="1:12" s="2" customFormat="1" ht="12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</row>
    <row r="850" spans="1:12" s="2" customFormat="1" ht="12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</row>
    <row r="851" spans="1:12" s="2" customFormat="1" ht="12" customHeight="1">
      <c r="A851" s="1"/>
      <c r="B851" s="1"/>
      <c r="C851" s="1"/>
      <c r="D851" s="3"/>
      <c r="E851" s="3"/>
      <c r="F851" s="3"/>
      <c r="G851" s="3"/>
      <c r="H851" s="3"/>
      <c r="I851" s="3"/>
      <c r="J851" s="3"/>
      <c r="K851" s="3"/>
      <c r="L851" s="3"/>
    </row>
    <row r="852" spans="1:12" s="2" customFormat="1" ht="12" customHeight="1">
      <c r="A852" s="1"/>
      <c r="B852" s="1"/>
      <c r="C852" s="1"/>
      <c r="D852" s="3"/>
      <c r="E852" s="3"/>
      <c r="F852" s="3"/>
      <c r="G852" s="3"/>
      <c r="H852" s="3"/>
      <c r="I852" s="3"/>
      <c r="J852" s="3"/>
      <c r="K852" s="3"/>
      <c r="L852" s="3"/>
    </row>
    <row r="853" spans="1:12" s="2" customFormat="1" ht="12" customHeight="1">
      <c r="A853" s="1"/>
      <c r="B853" s="1"/>
      <c r="C853" s="1"/>
      <c r="D853" s="3"/>
      <c r="E853" s="3"/>
      <c r="F853" s="3"/>
      <c r="G853" s="3"/>
      <c r="H853" s="3"/>
      <c r="I853" s="3"/>
      <c r="J853" s="3"/>
      <c r="K853" s="3"/>
      <c r="L853" s="3"/>
    </row>
    <row r="854" spans="1:12" s="2" customFormat="1" ht="12" customHeight="1">
      <c r="A854" s="1"/>
      <c r="B854" s="1"/>
      <c r="C854" s="1"/>
      <c r="D854" s="3"/>
      <c r="E854" s="3"/>
      <c r="F854" s="3"/>
      <c r="G854" s="3"/>
      <c r="H854" s="3"/>
      <c r="I854" s="3"/>
      <c r="J854" s="3"/>
      <c r="K854" s="3"/>
      <c r="L854" s="3"/>
    </row>
    <row r="855" spans="1:12" s="2" customFormat="1" ht="12" customHeight="1">
      <c r="A855" s="1"/>
      <c r="B855" s="1"/>
      <c r="C855" s="1"/>
      <c r="D855" s="3"/>
      <c r="E855" s="3"/>
      <c r="F855" s="3"/>
      <c r="G855" s="3"/>
      <c r="H855" s="3"/>
      <c r="I855" s="3"/>
      <c r="J855" s="3"/>
      <c r="K855" s="3"/>
      <c r="L855" s="3"/>
    </row>
    <row r="856" spans="1:12" s="2" customFormat="1" ht="12" customHeight="1">
      <c r="A856" s="1"/>
      <c r="B856" s="1"/>
      <c r="C856" s="1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2" customFormat="1" ht="12" customHeight="1">
      <c r="A857" s="1"/>
      <c r="B857" s="1"/>
      <c r="C857" s="1"/>
      <c r="D857" s="3"/>
      <c r="E857" s="3"/>
      <c r="F857" s="3"/>
      <c r="G857" s="3"/>
      <c r="H857" s="3"/>
      <c r="I857" s="3"/>
      <c r="J857" s="3"/>
      <c r="K857" s="3"/>
      <c r="L857" s="3"/>
    </row>
    <row r="858" spans="1:12" s="2" customFormat="1" ht="12" customHeight="1">
      <c r="A858" s="1"/>
      <c r="B858" s="1"/>
      <c r="C858" s="1"/>
      <c r="D858" s="3"/>
      <c r="E858" s="3"/>
      <c r="F858" s="3"/>
      <c r="G858" s="3"/>
      <c r="H858" s="3"/>
      <c r="I858" s="3"/>
      <c r="J858" s="3"/>
      <c r="K858" s="3"/>
      <c r="L858" s="3"/>
    </row>
    <row r="859" spans="1:12" s="2" customFormat="1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s="2" customFormat="1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s="2" customFormat="1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s="2" customFormat="1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s="2" customFormat="1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s="2" customFormat="1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s="2" customFormat="1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s="2" customFormat="1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s="2" customFormat="1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s="2" customFormat="1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s="2" customFormat="1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s="2" customFormat="1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s="2" customFormat="1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s="2" customFormat="1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s="2" customFormat="1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</sheetData>
  <mergeCells count="18">
    <mergeCell ref="A1:M1"/>
    <mergeCell ref="M3:M4"/>
    <mergeCell ref="A3:A4"/>
    <mergeCell ref="C3:C4"/>
    <mergeCell ref="D3:D4"/>
    <mergeCell ref="F3:F4"/>
    <mergeCell ref="J3:L3"/>
    <mergeCell ref="A2:I2"/>
    <mergeCell ref="G3:I3"/>
    <mergeCell ref="A60:A62"/>
    <mergeCell ref="B15:B26"/>
    <mergeCell ref="B27:B48"/>
    <mergeCell ref="B12:B14"/>
    <mergeCell ref="E3:E4"/>
    <mergeCell ref="B3:B4"/>
    <mergeCell ref="B6:B11"/>
    <mergeCell ref="C60:C62"/>
    <mergeCell ref="B49:B68"/>
  </mergeCells>
  <phoneticPr fontId="2" type="noConversion"/>
  <conditionalFormatting sqref="B15 B12:B13 B27 A69:L187 A5:B6 A7:A60 A66:A68">
    <cfRule type="cellIs" dxfId="20" priority="7" stopIfTrue="1" operator="equal">
      <formula>OR($I5,$L5)&lt;0</formula>
    </cfRule>
    <cfRule type="cellIs" dxfId="19" priority="8" stopIfTrue="1" operator="equal">
      <formula>OR($I5,$L5)&gt;0</formula>
    </cfRule>
  </conditionalFormatting>
  <conditionalFormatting sqref="C34:F36 C38:F41 C44:F45 C52:F52 C5:C60 C58:F58 C66:C68 C63:F65 D5:F68">
    <cfRule type="expression" dxfId="18" priority="9" stopIfTrue="1">
      <formula>$M5&lt;0</formula>
    </cfRule>
    <cfRule type="expression" dxfId="17" priority="10" stopIfTrue="1">
      <formula>$M5&gt;0</formula>
    </cfRule>
    <cfRule type="expression" dxfId="16" priority="11" stopIfTrue="1">
      <formula>$M5=0</formula>
    </cfRule>
  </conditionalFormatting>
  <conditionalFormatting sqref="B49">
    <cfRule type="cellIs" dxfId="15" priority="12" stopIfTrue="1" operator="equal">
      <formula>OR(#REF!,#REF!)&lt;0</formula>
    </cfRule>
    <cfRule type="cellIs" dxfId="14" priority="13" stopIfTrue="1" operator="equal">
      <formula>OR(#REF!,#REF!)&gt;0</formula>
    </cfRule>
  </conditionalFormatting>
  <conditionalFormatting sqref="G5:I68">
    <cfRule type="expression" dxfId="13" priority="14" stopIfTrue="1">
      <formula>$I5&lt;0</formula>
    </cfRule>
    <cfRule type="expression" dxfId="12" priority="15" stopIfTrue="1">
      <formula>$I5&gt;0</formula>
    </cfRule>
    <cfRule type="expression" dxfId="11" priority="16" stopIfTrue="1">
      <formula>$I5=0</formula>
    </cfRule>
  </conditionalFormatting>
  <conditionalFormatting sqref="J5:L68">
    <cfRule type="expression" dxfId="10" priority="17" stopIfTrue="1">
      <formula>$L5&lt;0</formula>
    </cfRule>
    <cfRule type="expression" dxfId="9" priority="18" stopIfTrue="1">
      <formula>$L5&gt;0</formula>
    </cfRule>
    <cfRule type="expression" dxfId="8" priority="19" stopIfTrue="1">
      <formula>$L5=0</formula>
    </cfRule>
  </conditionalFormatting>
  <conditionalFormatting sqref="M5:M68">
    <cfRule type="cellIs" dxfId="7" priority="20" stopIfTrue="1" operator="greaterThan">
      <formula>0</formula>
    </cfRule>
    <cfRule type="cellIs" dxfId="6" priority="21" stopIfTrue="1" operator="lessThan">
      <formula>0</formula>
    </cfRule>
  </conditionalFormatting>
  <conditionalFormatting sqref="A63:A65">
    <cfRule type="cellIs" dxfId="5" priority="5" stopIfTrue="1" operator="equal">
      <formula>OR($I63,$L63)&lt;0</formula>
    </cfRule>
    <cfRule type="cellIs" dxfId="4" priority="6" stopIfTrue="1" operator="equal">
      <formula>OR($I63,$L63)&gt;0</formula>
    </cfRule>
  </conditionalFormatting>
  <conditionalFormatting sqref="A64:A65">
    <cfRule type="cellIs" dxfId="3" priority="3" stopIfTrue="1" operator="equal">
      <formula>OR($I64,$L64)&lt;0</formula>
    </cfRule>
    <cfRule type="cellIs" dxfId="2" priority="4" stopIfTrue="1" operator="equal">
      <formula>OR($I64,$L64)&gt;0</formula>
    </cfRule>
  </conditionalFormatting>
  <conditionalFormatting sqref="A65">
    <cfRule type="cellIs" dxfId="1" priority="1" stopIfTrue="1" operator="equal">
      <formula>OR($I65,$L65)&lt;0</formula>
    </cfRule>
    <cfRule type="cellIs" dxfId="0" priority="2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1"/>
  <sheetViews>
    <sheetView showGridLines="0" workbookViewId="0">
      <selection activeCell="F18" sqref="F18"/>
    </sheetView>
  </sheetViews>
  <sheetFormatPr defaultRowHeight="13.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>
      <c r="B1" s="20" t="s">
        <v>130</v>
      </c>
      <c r="C1" s="20"/>
      <c r="D1" s="26"/>
      <c r="E1" s="26"/>
    </row>
    <row r="2" spans="2:5">
      <c r="B2" s="20" t="s">
        <v>131</v>
      </c>
      <c r="C2" s="20"/>
      <c r="D2" s="26"/>
      <c r="E2" s="26"/>
    </row>
    <row r="3" spans="2:5">
      <c r="B3" s="21"/>
      <c r="C3" s="21"/>
      <c r="D3" s="27"/>
      <c r="E3" s="27"/>
    </row>
    <row r="4" spans="2:5" ht="40.5">
      <c r="B4" s="21" t="s">
        <v>132</v>
      </c>
      <c r="C4" s="21"/>
      <c r="D4" s="27"/>
      <c r="E4" s="27"/>
    </row>
    <row r="5" spans="2:5">
      <c r="B5" s="21"/>
      <c r="C5" s="21"/>
      <c r="D5" s="27"/>
      <c r="E5" s="27"/>
    </row>
    <row r="6" spans="2:5">
      <c r="B6" s="20" t="s">
        <v>133</v>
      </c>
      <c r="C6" s="20"/>
      <c r="D6" s="26"/>
      <c r="E6" s="26" t="s">
        <v>134</v>
      </c>
    </row>
    <row r="7" spans="2:5" ht="14.25" thickBot="1">
      <c r="B7" s="21"/>
      <c r="C7" s="21"/>
      <c r="D7" s="27"/>
      <c r="E7" s="27"/>
    </row>
    <row r="8" spans="2:5" ht="40.5">
      <c r="B8" s="22" t="s">
        <v>135</v>
      </c>
      <c r="C8" s="23"/>
      <c r="D8" s="28"/>
      <c r="E8" s="29">
        <v>3</v>
      </c>
    </row>
    <row r="9" spans="2:5" ht="14.25" thickBot="1">
      <c r="B9" s="24"/>
      <c r="C9" s="25"/>
      <c r="D9" s="30"/>
      <c r="E9" s="31" t="s">
        <v>136</v>
      </c>
    </row>
    <row r="10" spans="2:5">
      <c r="B10" s="21"/>
      <c r="C10" s="21"/>
      <c r="D10" s="27"/>
      <c r="E10" s="27"/>
    </row>
    <row r="11" spans="2:5">
      <c r="B11" s="21"/>
      <c r="C11" s="21"/>
      <c r="D11" s="27"/>
      <c r="E11" s="27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4월</vt:lpstr>
      <vt:lpstr>호환성 보고서</vt:lpstr>
      <vt:lpstr>'4월'!Print_Titles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2016-04-06T06:42:13Z</cp:lastPrinted>
  <dcterms:created xsi:type="dcterms:W3CDTF">2004-09-18T01:03:07Z</dcterms:created>
  <dcterms:modified xsi:type="dcterms:W3CDTF">2016-06-09T07:10:42Z</dcterms:modified>
</cp:coreProperties>
</file>