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6월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'6월'!$3:$4</definedName>
    <definedName name="물가동향2월네째주_청주시_List">'6월'!$A$1:$N$26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I54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<sst xmlns="http://schemas.openxmlformats.org/spreadsheetml/2006/main" count="156" uniqueCount="138">
  <si>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</si>
  <si>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</si>
  <si>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</si>
  <si>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</si>
  <si>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</si>
  <si>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</si>
  <si>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</si>
  <si>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</si>
  <si>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</si>
  <si>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</si>
  <si>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</si>
  <si>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</si>
  <si>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</si>
  <si>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</si>
  <si>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</si>
  <si>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</si>
  <si>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</si>
  <si>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</si>
  <si>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</si>
  <si>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</si>
  <si>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</si>
  <si>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</si>
  <si>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</si>
  <si>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</si>
  <si>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</si>
  <si>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</si>
  <si>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</si>
  <si>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</si>
  <si>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</si>
  <si>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</si>
  <si>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</si>
  <si>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</si>
  <si>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</si>
  <si>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</si>
  <si>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</si>
  <si>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</si>
  <si>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</si>
  <si>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</si>
  <si>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</si>
  <si>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</si>
  <si>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</si>
  <si>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</si>
  <si>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</si>
  <si>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</si>
  <si>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</si>
  <si>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</si>
  <si>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</si>
  <si>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</si>
  <si>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</si>
  <si>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</si>
  <si>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</si>
  <si>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</si>
  <si>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</si>
  <si>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</si>
  <si>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</si>
  <si>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</si>
  <si>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</si>
  <si>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</si>
  <si>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</si>
  <si>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</si>
  <si>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</si>
  <si>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</si>
  <si>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</si>
  <si>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</si>
  <si>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</si>
  <si>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</si>
  <si>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</si>
  <si>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</si>
  <si>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</si>
  <si>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</si>
  <si>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</si>
  <si>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</si>
  <si>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</si>
  <si>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</si>
  <si>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</si>
  <si>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</si>
  <si>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</si>
  <si>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</si>
  <si>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</si>
  <si>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</si>
  <si>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</si>
  <si>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</si>
  <si>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</si>
  <si>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</si>
  <si>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</si>
  <si>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</si>
  <si>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</si>
  <si>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</si>
  <si>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</si>
  <si>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</si>
  <si>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</si>
  <si>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</si>
  <si>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</si>
  <si>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</si>
  <si>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</si>
  <si>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</si>
  <si>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</si>
  <si>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</si>
  <si>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</si>
  <si>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</si>
  <si>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</si>
  <si>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</si>
  <si>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</si>
  <si>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</si>
  <si>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</si>
  <si>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</si>
  <si>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</si>
  <si>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</si>
  <si>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</si>
  <si>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</si>
  <si>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</si>
  <si>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</si>
  <si>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</si>
  <si>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</si>
  <si>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</si>
  <si>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</si>
  <si>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</si>
  <si>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</si>
  <si>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</si>
  <si>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</si>
  <si>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</si>
  <si>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</si>
  <si>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</si>
  <si>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</si>
  <si>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</si>
  <si>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</si>
  <si>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</si>
  <si>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</si>
  <si>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</si>
  <si>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</si>
  <si>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</si>
  <si>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</si>
  <si>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</si>
  <si>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</si>
  <si>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</si>
  <si>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</si>
  <si>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</si>
  <si>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6월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</si>
</sst>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sqref="A1:M1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42750</v>
      </c>
      <c r="F5" s="15">
        <f>(G5+H5+J5+K5)/4</f>
        <v>42750</v>
      </c>
      <c r="G5" s="16">
        <v>41000</v>
      </c>
      <c r="H5" s="16">
        <v>41000</v>
      </c>
      <c r="I5" s="17">
        <f>H5-G5</f>
        <v>0</v>
      </c>
      <c r="J5" s="16">
        <v>44500</v>
      </c>
      <c r="K5" s="16">
        <v>44500</v>
      </c>
      <c r="L5" s="17">
        <f>K5-J5</f>
        <v>0</v>
      </c>
      <c r="M5" s="18">
        <f>(F5-E5)/E5*100</f>
        <v>0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2850</v>
      </c>
      <c r="F6" s="15">
        <f t="shared" ref="F6:F68" si="0">(G6+H6+J6+K6)/4</f>
        <v>2850</v>
      </c>
      <c r="G6" s="11">
        <v>3500</v>
      </c>
      <c r="H6" s="11">
        <v>3500</v>
      </c>
      <c r="I6" s="17">
        <f t="shared" ref="I6:I68" si="1">H6-G6</f>
        <v>0</v>
      </c>
      <c r="J6" s="11">
        <v>2200</v>
      </c>
      <c r="K6" s="11">
        <v>2200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25700</v>
      </c>
      <c r="F7" s="15">
        <f t="shared" si="0"/>
        <v>25700</v>
      </c>
      <c r="G7" s="11">
        <v>25000</v>
      </c>
      <c r="H7" s="11">
        <v>25000</v>
      </c>
      <c r="I7" s="17">
        <f t="shared" si="1"/>
        <v>0</v>
      </c>
      <c r="J7" s="11">
        <v>26400</v>
      </c>
      <c r="K7" s="11">
        <v>26400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12225</v>
      </c>
      <c r="F8" s="15">
        <f t="shared" si="0"/>
        <v>13125</v>
      </c>
      <c r="G8" s="11">
        <v>12000</v>
      </c>
      <c r="H8" s="11">
        <v>12000</v>
      </c>
      <c r="I8" s="17">
        <f t="shared" si="1"/>
        <v>0</v>
      </c>
      <c r="J8" s="11">
        <v>13800</v>
      </c>
      <c r="K8" s="11">
        <v>14700</v>
      </c>
      <c r="L8" s="17">
        <f t="shared" si="2"/>
        <v>900</v>
      </c>
      <c r="M8" s="18">
        <f t="shared" si="3"/>
        <v>7.3619631901840492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2500</v>
      </c>
      <c r="F11" s="15">
        <f t="shared" si="0"/>
        <v>2375</v>
      </c>
      <c r="G11" s="11">
        <v>2000</v>
      </c>
      <c r="H11" s="11">
        <v>2000</v>
      </c>
      <c r="I11" s="17">
        <f t="shared" si="1"/>
        <v>0</v>
      </c>
      <c r="J11" s="11">
        <v>3000</v>
      </c>
      <c r="K11" s="11">
        <v>2500</v>
      </c>
      <c r="L11" s="17">
        <f t="shared" si="2"/>
        <v>-500</v>
      </c>
      <c r="M11" s="18">
        <f t="shared" si="3"/>
        <v>-5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2020</v>
      </c>
      <c r="F12" s="15">
        <f t="shared" si="0"/>
        <v>4500</v>
      </c>
      <c r="G12" s="11">
        <v>2000</v>
      </c>
      <c r="H12" s="11">
        <v>2300</v>
      </c>
      <c r="I12" s="17">
        <f t="shared" si="1"/>
        <v>300</v>
      </c>
      <c r="J12" s="11">
        <v>1200</v>
      </c>
      <c r="K12" s="11">
        <v>12500</v>
      </c>
      <c r="L12" s="17">
        <f t="shared" si="2"/>
        <v>11300</v>
      </c>
      <c r="M12" s="18">
        <f t="shared" si="3"/>
        <v>122.77227722772277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4700</v>
      </c>
      <c r="F13" s="15">
        <f t="shared" si="0"/>
        <v>3250</v>
      </c>
      <c r="G13" s="11">
        <v>3500</v>
      </c>
      <c r="H13" s="11">
        <v>3500</v>
      </c>
      <c r="I13" s="17">
        <f t="shared" si="1"/>
        <v>0</v>
      </c>
      <c r="J13" s="11">
        <v>2600</v>
      </c>
      <c r="K13" s="11">
        <v>3400</v>
      </c>
      <c r="L13" s="17">
        <f t="shared" si="2"/>
        <v>800</v>
      </c>
      <c r="M13" s="18">
        <f t="shared" si="3"/>
        <v>-30.851063829787233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2350</v>
      </c>
      <c r="F14" s="15">
        <f t="shared" si="0"/>
        <v>2350</v>
      </c>
      <c r="G14" s="11">
        <v>3000</v>
      </c>
      <c r="H14" s="11">
        <v>3000</v>
      </c>
      <c r="I14" s="17">
        <f t="shared" si="1"/>
        <v>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0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24750</v>
      </c>
      <c r="F15" s="15">
        <f t="shared" si="0"/>
        <v>24750</v>
      </c>
      <c r="G15" s="11">
        <v>30000</v>
      </c>
      <c r="H15" s="11">
        <v>30000</v>
      </c>
      <c r="I15" s="17">
        <f t="shared" si="1"/>
        <v>0</v>
      </c>
      <c r="J15" s="11">
        <v>19000</v>
      </c>
      <c r="K15" s="11">
        <v>20000</v>
      </c>
      <c r="L15" s="17">
        <f t="shared" si="2"/>
        <v>1000</v>
      </c>
      <c r="M15" s="18">
        <f t="shared" si="3"/>
        <v>0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30000</v>
      </c>
      <c r="F16" s="15">
        <f t="shared" si="0"/>
        <v>31250</v>
      </c>
      <c r="G16" s="11">
        <v>35000</v>
      </c>
      <c r="H16" s="11">
        <v>35000</v>
      </c>
      <c r="I16" s="17">
        <f t="shared" si="1"/>
        <v>0</v>
      </c>
      <c r="J16" s="11">
        <v>20000</v>
      </c>
      <c r="K16" s="11">
        <v>35000</v>
      </c>
      <c r="L16" s="17">
        <f t="shared" si="2"/>
        <v>15000</v>
      </c>
      <c r="M16" s="18">
        <f t="shared" si="3"/>
        <v>4.1666666666666661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6500</v>
      </c>
      <c r="F22" s="15">
        <f t="shared" si="0"/>
        <v>6500</v>
      </c>
      <c r="G22" s="12">
        <v>7500</v>
      </c>
      <c r="H22" s="12">
        <v>7500</v>
      </c>
      <c r="I22" s="17">
        <f t="shared" si="1"/>
        <v>0</v>
      </c>
      <c r="J22" s="12">
        <v>5500</v>
      </c>
      <c r="K22" s="12">
        <v>5500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15450</v>
      </c>
      <c r="F24" s="15">
        <f t="shared" si="0"/>
        <v>15575</v>
      </c>
      <c r="G24" s="11">
        <v>16000</v>
      </c>
      <c r="H24" s="11">
        <v>16500</v>
      </c>
      <c r="I24" s="17">
        <f t="shared" si="1"/>
        <v>500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0.8090614886731391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6650</v>
      </c>
      <c r="F25" s="15">
        <f t="shared" si="0"/>
        <v>6650</v>
      </c>
      <c r="G25" s="11">
        <v>6500</v>
      </c>
      <c r="H25" s="11">
        <v>6500</v>
      </c>
      <c r="I25" s="17">
        <f t="shared" si="1"/>
        <v>0</v>
      </c>
      <c r="J25" s="11">
        <v>6800</v>
      </c>
      <c r="K25" s="11">
        <v>6800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4500</v>
      </c>
      <c r="F28" s="15">
        <f t="shared" si="0"/>
        <v>4500</v>
      </c>
      <c r="G28" s="11">
        <v>4000</v>
      </c>
      <c r="H28" s="11">
        <v>4000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3000</v>
      </c>
      <c r="F48" s="15">
        <f>(G48+H48+J48+K48)/4</f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1050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1390</v>
      </c>
      <c r="F67" s="15">
        <f t="shared" si="0"/>
        <v>1417.5</v>
      </c>
      <c r="G67" s="11">
        <v>1420</v>
      </c>
      <c r="H67" s="11">
        <v>1420</v>
      </c>
      <c r="I67" s="17">
        <f t="shared" si="1"/>
        <v>0</v>
      </c>
      <c r="J67" s="11">
        <v>1410</v>
      </c>
      <c r="K67" s="11">
        <v>1420</v>
      </c>
      <c r="L67" s="17">
        <f t="shared" si="2"/>
        <v>10</v>
      </c>
      <c r="M67" s="18">
        <f t="shared" si="3"/>
        <v>1.9784172661870503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33750</v>
      </c>
      <c r="F68" s="15">
        <f t="shared" si="0"/>
        <v>34000</v>
      </c>
      <c r="G68" s="11">
        <v>32000</v>
      </c>
      <c r="H68" s="11">
        <v>32000</v>
      </c>
      <c r="I68" s="17">
        <f t="shared" si="1"/>
        <v>0</v>
      </c>
      <c r="J68" s="11">
        <v>36000</v>
      </c>
      <c r="K68" s="11">
        <v>36000</v>
      </c>
      <c r="L68" s="17">
        <f t="shared" si="2"/>
        <v>0</v>
      </c>
      <c r="M68" s="18">
        <f t="shared" si="3"/>
        <v>0.74074074074074081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</vt:lpstr>
      <vt:lpstr>호환성 보고서</vt:lpstr>
      <vt:lpstr>'6월'!Print_Titles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2016-04-06T06:42:13Z</cp:lastPrinted>
  <dcterms:created xsi:type="dcterms:W3CDTF">2004-09-18T01:03:07Z</dcterms:created>
  <dcterms:modified xsi:type="dcterms:W3CDTF">2016-07-09T05:45:32Z</dcterms:modified>
</cp:coreProperties>
</file>