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8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24519"/>
</workbook>
</file>

<file path=xl/calcChain.xml><?xml version="1.0" encoding="utf-8"?>
<calcChain xmlns="http://schemas.openxmlformats.org/spreadsheetml/2006/main">
  <c r="I25" i="10"/>
  <c r="F48"/>
  <c r="M48" s="1"/>
  <c r="I54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 s="1"/>
  <c r="F31"/>
  <c r="M31" s="1"/>
  <c r="F32"/>
  <c r="M32" s="1"/>
  <c r="F33"/>
  <c r="M33" s="1"/>
  <c r="F34"/>
  <c r="M34" s="1"/>
  <c r="F35"/>
  <c r="M35"/>
  <c r="F36"/>
  <c r="M36"/>
  <c r="F37"/>
  <c r="M37"/>
  <c r="F38"/>
  <c r="M38"/>
  <c r="F39"/>
  <c r="M39"/>
  <c r="F40"/>
  <c r="M40"/>
  <c r="F41"/>
  <c r="M41"/>
  <c r="F42"/>
  <c r="M42" s="1"/>
  <c r="F43"/>
  <c r="M43" s="1"/>
  <c r="F44"/>
  <c r="M44" s="1"/>
  <c r="F45"/>
  <c r="M45" s="1"/>
  <c r="F46"/>
  <c r="M46"/>
  <c r="F47"/>
  <c r="M47" s="1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<sst xmlns="http://schemas.openxmlformats.org/spreadsheetml/2006/main" count="156" uniqueCount="138">
  <si>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</si>
  <si>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</si>
  <si>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</si>
  <si>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</si>
  <si>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</si>
  <si>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</si>
  <si>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</si>
  <si>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</si>
  <si>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</si>
  <si>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</si>
  <si>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</si>
  <si>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</si>
  <si>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</si>
  <si>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</si>
  <si>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</si>
  <si>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</si>
  <si>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</si>
  <si>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</si>
  <si>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</si>
  <si>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</si>
  <si>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</si>
  <si>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</si>
  <si>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</si>
  <si>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</si>
  <si>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</si>
  <si>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</si>
  <si>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</si>
  <si>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</si>
  <si>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</si>
  <si>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</si>
  <si>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</si>
  <si>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</si>
  <si>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</si>
  <si>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</si>
  <si>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</si>
  <si>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</si>
  <si>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</si>
  <si>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</si>
  <si>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</si>
  <si>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</si>
  <si>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</si>
  <si>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</si>
  <si>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</si>
  <si>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</si>
  <si>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</si>
  <si>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</si>
  <si>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</si>
  <si>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</si>
  <si>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</si>
  <si>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</si>
  <si>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</si>
  <si>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</si>
  <si>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</si>
  <si>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</si>
  <si>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</si>
  <si>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</si>
  <si>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</si>
  <si>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</si>
  <si>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</si>
  <si>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</si>
  <si>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</si>
  <si>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</si>
  <si>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</si>
  <si>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</si>
  <si>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</si>
  <si>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</si>
  <si>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</si>
  <si>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</si>
  <si>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</si>
  <si>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</si>
  <si>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</si>
  <si>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</si>
  <si>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</si>
  <si>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</si>
  <si>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</si>
  <si>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</si>
  <si>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</si>
  <si>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</si>
  <si>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</si>
  <si>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</si>
  <si>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</si>
  <si>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</si>
  <si>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</si>
  <si>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</si>
  <si>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</si>
  <si>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</si>
  <si>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</si>
  <si>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</si>
  <si>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</si>
  <si>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</si>
  <si>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</si>
  <si>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</si>
  <si>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</si>
  <si>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</si>
  <si>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</si>
  <si>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</si>
  <si>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</si>
  <si>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</si>
  <si>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</si>
  <si>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</si>
  <si>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</si>
  <si>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</si>
  <si>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</si>
  <si>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</si>
  <si>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</si>
  <si>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</si>
  <si>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</si>
  <si>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</si>
  <si>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</si>
  <si>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</si>
  <si>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</si>
  <si>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</si>
  <si>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</si>
  <si>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</si>
  <si>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</si>
  <si>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</si>
  <si>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</si>
  <si>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</si>
  <si>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</si>
  <si>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</si>
  <si>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</si>
  <si>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</si>
  <si>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</si>
  <si>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</si>
  <si>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</si>
  <si>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</si>
  <si>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</si>
  <si>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</si>
  <si>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</si>
  <si>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</si>
  <si>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</si>
  <si>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</si>
  <si>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</si>
  <si>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</si>
  <si>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</si>
  <si>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</si>
  <si>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</si>
  <si>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2017년 3월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</si>
</sst>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5" activePane="bottomLeft" state="frozen"/>
      <selection pane="bottomLeft" activeCell="E5" sqref="E5"/>
    </sheetView>
  </sheetViews>
  <sheetFormatPr defaultRowHeight="12" customHeight="1"/>
  <cols>
    <col min="1" max="1" width="3.19921875" style="1" customWidth="1"/>
    <col min="2" max="2" width="3" style="1" customWidth="1"/>
    <col min="3" max="4" width="8.59765625" style="1" customWidth="1"/>
    <col min="5" max="6" width="6.69921875" style="1" bestFit="1" customWidth="1"/>
    <col min="7" max="8" width="6.09765625" style="1" customWidth="1"/>
    <col min="9" max="9" width="5.296875" style="1" bestFit="1" customWidth="1"/>
    <col min="10" max="10" width="5.8984375" style="1" customWidth="1"/>
    <col min="11" max="11" width="6" style="1" customWidth="1"/>
    <col min="12" max="12" width="5" style="1" customWidth="1"/>
    <col min="13" max="13" width="7.199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19.2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27">
      <c r="A5" s="9">
        <v>1</v>
      </c>
      <c r="B5" s="13" t="s">
        <v>38</v>
      </c>
      <c r="C5" s="14" t="s">
        <v>36</v>
      </c>
      <c r="D5" s="14" t="s">
        <v>37</v>
      </c>
      <c r="E5" s="15">
        <v>37250</v>
      </c>
      <c r="F5" s="15">
        <f>(G5+H5+J5+K5)/4</f>
        <v>36250</v>
      </c>
      <c r="G5" s="16">
        <v>37000</v>
      </c>
      <c r="H5" s="16">
        <v>33000</v>
      </c>
      <c r="I5" s="17">
        <f>H5-G5</f>
        <v>-4000</v>
      </c>
      <c r="J5" s="16">
        <v>37500</v>
      </c>
      <c r="K5" s="16">
        <v>37500</v>
      </c>
      <c r="L5" s="17">
        <f>K5-J5</f>
        <v>0</v>
      </c>
      <c r="M5" s="18">
        <f>(F5-E5)/E5*100</f>
        <v>-2.6845637583892619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3300</v>
      </c>
      <c r="F6" s="15">
        <f t="shared" ref="F6:F68" si="0">(G6+H6+J6+K6)/4</f>
        <v>3350</v>
      </c>
      <c r="G6" s="11">
        <v>3500</v>
      </c>
      <c r="H6" s="11">
        <v>3500</v>
      </c>
      <c r="I6" s="17">
        <f t="shared" ref="I6:I68" si="1">H6-G6</f>
        <v>0</v>
      </c>
      <c r="J6" s="11">
        <v>3100</v>
      </c>
      <c r="K6" s="11">
        <v>3300</v>
      </c>
      <c r="L6" s="17">
        <f t="shared" ref="L6:L68" si="2">K6-J6</f>
        <v>200</v>
      </c>
      <c r="M6" s="18">
        <f t="shared" ref="M6:M68" si="3">(F6-E6)/E6*100</f>
        <v>1.5151515151515151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23900</v>
      </c>
      <c r="F7" s="15">
        <f t="shared" si="0"/>
        <v>23350</v>
      </c>
      <c r="G7" s="11">
        <v>25000</v>
      </c>
      <c r="H7" s="11">
        <v>22800</v>
      </c>
      <c r="I7" s="17">
        <f t="shared" si="1"/>
        <v>-2200</v>
      </c>
      <c r="J7" s="11">
        <v>22800</v>
      </c>
      <c r="K7" s="11">
        <v>22800</v>
      </c>
      <c r="L7" s="17">
        <f t="shared" si="2"/>
        <v>0</v>
      </c>
      <c r="M7" s="18">
        <f t="shared" si="3"/>
        <v>-2.3012552301255229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11250</v>
      </c>
      <c r="F8" s="15">
        <f t="shared" si="0"/>
        <v>11700</v>
      </c>
      <c r="G8" s="11">
        <v>12000</v>
      </c>
      <c r="H8" s="11">
        <v>12000</v>
      </c>
      <c r="I8" s="17">
        <f t="shared" si="1"/>
        <v>0</v>
      </c>
      <c r="J8" s="11">
        <v>11400</v>
      </c>
      <c r="K8" s="11">
        <v>11400</v>
      </c>
      <c r="L8" s="17">
        <f t="shared" si="2"/>
        <v>0</v>
      </c>
      <c r="M8" s="18">
        <f t="shared" si="3"/>
        <v>4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7625</v>
      </c>
      <c r="F9" s="15">
        <f t="shared" si="0"/>
        <v>7625</v>
      </c>
      <c r="G9" s="11">
        <v>7500</v>
      </c>
      <c r="H9" s="11">
        <v>7000</v>
      </c>
      <c r="I9" s="17">
        <f t="shared" si="1"/>
        <v>-500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3000</v>
      </c>
      <c r="G10" s="11">
        <v>3000</v>
      </c>
      <c r="H10" s="11">
        <v>3000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-7.6923076923076925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3000</v>
      </c>
      <c r="F11" s="15">
        <f t="shared" si="0"/>
        <v>2875</v>
      </c>
      <c r="G11" s="11">
        <v>2000</v>
      </c>
      <c r="H11" s="11">
        <v>2000</v>
      </c>
      <c r="I11" s="17">
        <f t="shared" si="1"/>
        <v>0</v>
      </c>
      <c r="J11" s="11">
        <v>4000</v>
      </c>
      <c r="K11" s="11">
        <v>3500</v>
      </c>
      <c r="L11" s="17">
        <f t="shared" si="2"/>
        <v>-500</v>
      </c>
      <c r="M11" s="18">
        <f t="shared" si="3"/>
        <v>-4.1666666666666661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2450</v>
      </c>
      <c r="F12" s="15">
        <f t="shared" si="0"/>
        <v>2200</v>
      </c>
      <c r="G12" s="11">
        <v>3000</v>
      </c>
      <c r="H12" s="11">
        <v>2000</v>
      </c>
      <c r="I12" s="17">
        <f t="shared" si="1"/>
        <v>-1000</v>
      </c>
      <c r="J12" s="11">
        <v>1900</v>
      </c>
      <c r="K12" s="11">
        <v>1900</v>
      </c>
      <c r="L12" s="17">
        <f t="shared" si="2"/>
        <v>0</v>
      </c>
      <c r="M12" s="18">
        <f t="shared" si="3"/>
        <v>-10.204081632653061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4125</v>
      </c>
      <c r="F13" s="15">
        <f t="shared" si="0"/>
        <v>3975</v>
      </c>
      <c r="G13" s="11">
        <v>5000</v>
      </c>
      <c r="H13" s="11">
        <v>5000</v>
      </c>
      <c r="I13" s="17">
        <f t="shared" si="1"/>
        <v>0</v>
      </c>
      <c r="J13" s="11">
        <v>2900</v>
      </c>
      <c r="K13" s="11">
        <v>3000</v>
      </c>
      <c r="L13" s="17">
        <f t="shared" si="2"/>
        <v>100</v>
      </c>
      <c r="M13" s="18">
        <f t="shared" si="3"/>
        <v>-3.6363636363636362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2750</v>
      </c>
      <c r="F14" s="15">
        <f t="shared" si="0"/>
        <v>2800</v>
      </c>
      <c r="G14" s="11">
        <v>3800</v>
      </c>
      <c r="H14" s="11">
        <v>3800</v>
      </c>
      <c r="I14" s="17">
        <f t="shared" si="1"/>
        <v>0</v>
      </c>
      <c r="J14" s="11">
        <v>1900</v>
      </c>
      <c r="K14" s="11">
        <v>1700</v>
      </c>
      <c r="L14" s="17">
        <f t="shared" si="2"/>
        <v>-200</v>
      </c>
      <c r="M14" s="18">
        <f t="shared" si="3"/>
        <v>1.8181818181818181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28750</v>
      </c>
      <c r="F15" s="15">
        <f t="shared" si="0"/>
        <v>30500</v>
      </c>
      <c r="G15" s="11">
        <v>35000</v>
      </c>
      <c r="H15" s="11">
        <v>35000</v>
      </c>
      <c r="I15" s="17">
        <f t="shared" si="1"/>
        <v>0</v>
      </c>
      <c r="J15" s="11">
        <v>22000</v>
      </c>
      <c r="K15" s="11">
        <v>30000</v>
      </c>
      <c r="L15" s="17">
        <f t="shared" si="2"/>
        <v>8000</v>
      </c>
      <c r="M15" s="18">
        <f t="shared" si="3"/>
        <v>6.0869565217391308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30500</v>
      </c>
      <c r="F16" s="15">
        <f t="shared" si="0"/>
        <v>33000</v>
      </c>
      <c r="G16" s="11">
        <v>35000</v>
      </c>
      <c r="H16" s="11">
        <v>35000</v>
      </c>
      <c r="I16" s="17">
        <f t="shared" si="1"/>
        <v>0</v>
      </c>
      <c r="J16" s="11">
        <v>29000</v>
      </c>
      <c r="K16" s="11">
        <v>33000</v>
      </c>
      <c r="L16" s="17">
        <f t="shared" si="2"/>
        <v>4000</v>
      </c>
      <c r="M16" s="18">
        <f t="shared" si="3"/>
        <v>8.1967213114754092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4425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0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1175</v>
      </c>
      <c r="F21" s="15">
        <f t="shared" si="0"/>
        <v>1190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1210</v>
      </c>
      <c r="L21" s="17">
        <f t="shared" si="2"/>
        <v>60</v>
      </c>
      <c r="M21" s="18">
        <f t="shared" si="3"/>
        <v>1.2765957446808509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6225</v>
      </c>
      <c r="F22" s="15">
        <f t="shared" si="0"/>
        <v>6225</v>
      </c>
      <c r="G22" s="12">
        <v>7500</v>
      </c>
      <c r="H22" s="12">
        <v>7500</v>
      </c>
      <c r="I22" s="17">
        <f t="shared" si="1"/>
        <v>0</v>
      </c>
      <c r="J22" s="12">
        <v>4950</v>
      </c>
      <c r="K22" s="12">
        <v>4950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3650</v>
      </c>
      <c r="F23" s="15">
        <f t="shared" si="0"/>
        <v>3650</v>
      </c>
      <c r="G23" s="11">
        <v>3800</v>
      </c>
      <c r="H23" s="11">
        <v>3800</v>
      </c>
      <c r="I23" s="17">
        <f t="shared" si="1"/>
        <v>0</v>
      </c>
      <c r="J23" s="11">
        <v>3500</v>
      </c>
      <c r="K23" s="11">
        <v>3500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15450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0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6500</v>
      </c>
      <c r="F25" s="15">
        <f t="shared" si="0"/>
        <v>6500</v>
      </c>
      <c r="G25" s="11">
        <v>6500</v>
      </c>
      <c r="H25" s="11">
        <v>6500</v>
      </c>
      <c r="I25" s="17">
        <f t="shared" si="1"/>
        <v>0</v>
      </c>
      <c r="J25" s="11">
        <v>6500</v>
      </c>
      <c r="K25" s="11">
        <v>6500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5500</v>
      </c>
      <c r="F28" s="15">
        <f t="shared" si="0"/>
        <v>5500</v>
      </c>
      <c r="G28" s="11">
        <v>6000</v>
      </c>
      <c r="H28" s="11">
        <v>6000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15000</v>
      </c>
      <c r="G43" s="11">
        <v>15000</v>
      </c>
      <c r="H43" s="11">
        <v>15000</v>
      </c>
      <c r="I43" s="17">
        <f t="shared" si="1"/>
        <v>0</v>
      </c>
      <c r="J43" s="11">
        <v>15000</v>
      </c>
      <c r="K43" s="11">
        <v>15000</v>
      </c>
      <c r="L43" s="17">
        <f t="shared" si="2"/>
        <v>0</v>
      </c>
      <c r="M43" s="18">
        <f t="shared" si="3"/>
        <v>7.1428571428571423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2750</v>
      </c>
      <c r="F47" s="15">
        <f t="shared" si="0"/>
        <v>3000</v>
      </c>
      <c r="G47" s="11">
        <v>3000</v>
      </c>
      <c r="H47" s="11">
        <v>3000</v>
      </c>
      <c r="I47" s="17">
        <f t="shared" si="1"/>
        <v>0</v>
      </c>
      <c r="J47" s="11">
        <v>3000</v>
      </c>
      <c r="K47" s="11">
        <v>3000</v>
      </c>
      <c r="L47" s="17">
        <f t="shared" si="2"/>
        <v>0</v>
      </c>
      <c r="M47" s="18">
        <f t="shared" si="3"/>
        <v>9.0909090909090917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3500</v>
      </c>
      <c r="F48" s="15">
        <f>(G48+H48+J48+K48)/4</f>
        <v>4000</v>
      </c>
      <c r="G48" s="11">
        <v>4000</v>
      </c>
      <c r="H48" s="11">
        <v>4000</v>
      </c>
      <c r="I48" s="17">
        <f t="shared" si="1"/>
        <v>0</v>
      </c>
      <c r="J48" s="11">
        <v>4000</v>
      </c>
      <c r="K48" s="11">
        <v>4000</v>
      </c>
      <c r="L48" s="17">
        <f t="shared" si="2"/>
        <v>0</v>
      </c>
      <c r="M48" s="18">
        <f t="shared" si="3"/>
        <v>14.285714285714285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8500</v>
      </c>
      <c r="F51" s="15">
        <f t="shared" si="0"/>
        <v>9000</v>
      </c>
      <c r="G51" s="11">
        <v>8000</v>
      </c>
      <c r="H51" s="11">
        <v>8000</v>
      </c>
      <c r="I51" s="17">
        <f t="shared" si="1"/>
        <v>0</v>
      </c>
      <c r="J51" s="11">
        <v>10000</v>
      </c>
      <c r="K51" s="11">
        <v>10000</v>
      </c>
      <c r="L51" s="17">
        <f t="shared" si="2"/>
        <v>0</v>
      </c>
      <c r="M51" s="18">
        <f t="shared" si="3"/>
        <v>5.8823529411764701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1100</v>
      </c>
      <c r="F53" s="15">
        <f t="shared" si="0"/>
        <v>1100</v>
      </c>
      <c r="G53" s="11">
        <v>1200</v>
      </c>
      <c r="H53" s="11">
        <v>1200</v>
      </c>
      <c r="I53" s="17">
        <f t="shared" si="1"/>
        <v>0</v>
      </c>
      <c r="J53" s="11">
        <v>1000</v>
      </c>
      <c r="K53" s="11">
        <v>1000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1515</v>
      </c>
      <c r="F67" s="15">
        <f t="shared" si="0"/>
        <v>1512.5</v>
      </c>
      <c r="G67" s="11">
        <v>1530</v>
      </c>
      <c r="H67" s="11">
        <v>1530</v>
      </c>
      <c r="I67" s="17">
        <f t="shared" si="1"/>
        <v>0</v>
      </c>
      <c r="J67" s="11">
        <v>1500</v>
      </c>
      <c r="K67" s="11">
        <v>1490</v>
      </c>
      <c r="L67" s="17">
        <f t="shared" si="2"/>
        <v>-10</v>
      </c>
      <c r="M67" s="18">
        <f t="shared" si="3"/>
        <v>-0.16501650165016502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36000</v>
      </c>
      <c r="F68" s="15">
        <f t="shared" si="0"/>
        <v>36500</v>
      </c>
      <c r="G68" s="11">
        <v>36000</v>
      </c>
      <c r="H68" s="11">
        <v>38000</v>
      </c>
      <c r="I68" s="17">
        <f t="shared" si="1"/>
        <v>2000</v>
      </c>
      <c r="J68" s="11">
        <v>36000</v>
      </c>
      <c r="K68" s="11">
        <v>36000</v>
      </c>
      <c r="L68" s="17">
        <f t="shared" si="2"/>
        <v>0</v>
      </c>
      <c r="M68" s="18">
        <f t="shared" si="3"/>
        <v>1.3888888888888888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4.4"/>
  <cols>
    <col min="1" max="1" width="0.8984375" customWidth="1"/>
    <col min="2" max="2" width="50.09765625" customWidth="1"/>
    <col min="3" max="3" width="1.19921875" customWidth="1"/>
    <col min="4" max="4" width="4.296875" customWidth="1"/>
    <col min="5" max="5" width="12.398437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3.2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5" thickBot="1">
      <c r="B7" s="21"/>
      <c r="C7" s="21"/>
      <c r="D7" s="27"/>
      <c r="E7" s="27"/>
    </row>
    <row r="8" spans="2:5" ht="43.2">
      <c r="B8" s="22" t="s">
        <v>135</v>
      </c>
      <c r="C8" s="23"/>
      <c r="D8" s="28"/>
      <c r="E8" s="29">
        <v>3</v>
      </c>
    </row>
    <row r="9" spans="2:5" ht="29.4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2017-01-03T00:46:22Z</cp:lastPrinted>
  <dcterms:created xsi:type="dcterms:W3CDTF">2004-09-18T01:03:07Z</dcterms:created>
  <dcterms:modified xsi:type="dcterms:W3CDTF">2017-04-03T04:32:42Z</dcterms:modified>
</cp:coreProperties>
</file>