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8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M48" s="1"/>
  <c r="I54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/>
  <c r="F36"/>
  <c r="M36"/>
  <c r="F37"/>
  <c r="M37" s="1"/>
  <c r="F38"/>
  <c r="M38" s="1"/>
  <c r="F39"/>
  <c r="M39" s="1"/>
  <c r="F40"/>
  <c r="M40"/>
  <c r="F41"/>
  <c r="M41"/>
  <c r="F42"/>
  <c r="M42" s="1"/>
  <c r="F43"/>
  <c r="M43" s="1"/>
  <c r="F44"/>
  <c r="M44" s="1"/>
  <c r="F45"/>
  <c r="M45" s="1"/>
  <c r="F46"/>
  <c r="M46"/>
  <c r="F47"/>
  <c r="M47" s="1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<sst xmlns="http://schemas.openxmlformats.org/spreadsheetml/2006/main" count="156" uniqueCount="138">
  <si>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</si>
  <si>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</si>
  <si>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</si>
  <si>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</si>
  <si>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</si>
  <si>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</si>
  <si>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</si>
  <si>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</si>
  <si>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</si>
  <si>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</si>
  <si>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</si>
  <si>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</si>
  <si>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</si>
  <si>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</si>
  <si>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</si>
  <si>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</si>
  <si>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</si>
  <si>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</si>
  <si>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</si>
  <si>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</si>
  <si>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</si>
  <si>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</si>
  <si>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</si>
  <si>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</si>
  <si>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</si>
  <si>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</si>
  <si>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</si>
  <si>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</si>
  <si>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</si>
  <si>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</si>
  <si>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</si>
  <si>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</si>
  <si>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</si>
  <si>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</si>
  <si>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</si>
  <si>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</si>
  <si>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</si>
  <si>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</si>
  <si>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</si>
  <si>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</si>
  <si>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</si>
  <si>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</si>
  <si>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</si>
  <si>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</si>
  <si>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</si>
  <si>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</si>
  <si>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</si>
  <si>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</si>
  <si>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</si>
  <si>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</si>
  <si>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</si>
  <si>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</si>
  <si>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</si>
  <si>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</si>
  <si>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</si>
  <si>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</si>
  <si>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</si>
  <si>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</si>
  <si>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</si>
  <si>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</si>
  <si>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</si>
  <si>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</si>
  <si>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</si>
  <si>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</si>
  <si>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</si>
  <si>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</si>
  <si>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</si>
  <si>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</si>
  <si>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</si>
  <si>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</si>
  <si>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</si>
  <si>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</si>
  <si>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</si>
  <si>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</si>
  <si>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</si>
  <si>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</si>
  <si>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</si>
  <si>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</si>
  <si>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</si>
  <si>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</si>
  <si>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</si>
  <si>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</si>
  <si>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</si>
  <si>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</si>
  <si>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</si>
  <si>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</si>
  <si>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</si>
  <si>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</si>
  <si>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</si>
  <si>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</si>
  <si>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</si>
  <si>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</si>
  <si>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</si>
  <si>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</si>
  <si>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</si>
  <si>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</si>
  <si>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</si>
  <si>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</si>
  <si>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</si>
  <si>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</si>
  <si>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</si>
  <si>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</si>
  <si>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</si>
  <si>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</si>
  <si>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</si>
  <si>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</si>
  <si>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</si>
  <si>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</si>
  <si>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</si>
  <si>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</si>
  <si>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</si>
  <si>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</si>
  <si>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</si>
  <si>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</si>
  <si>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</si>
  <si>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</si>
  <si>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</si>
  <si>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</si>
  <si>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</si>
  <si>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</si>
  <si>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</si>
  <si>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</si>
  <si>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</si>
  <si>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</si>
  <si>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</si>
  <si>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</si>
  <si>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</si>
  <si>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</si>
  <si>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</si>
  <si>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</si>
  <si>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</si>
  <si>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</si>
  <si>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</si>
  <si>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</si>
  <si>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</si>
  <si>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</si>
  <si>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</si>
  <si>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2017년 5월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</si>
</sst>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topLeftCell="B1" zoomScale="175" zoomScaleNormal="175" workbookViewId="0">
      <pane ySplit="4" topLeftCell="A5" activePane="bottomLeft" state="frozen"/>
      <selection pane="bottomLeft" activeCell="E5" sqref="E5"/>
    </sheetView>
  </sheetViews>
  <sheetFormatPr defaultRowHeight="12" customHeight="1"/>
  <cols>
    <col min="1" max="1" width="3.19921875" style="1" customWidth="1"/>
    <col min="2" max="2" width="3" style="1" customWidth="1"/>
    <col min="3" max="4" width="8.59765625" style="1" customWidth="1"/>
    <col min="5" max="6" width="6.69921875" style="1" bestFit="1" customWidth="1"/>
    <col min="7" max="8" width="6.09765625" style="1" customWidth="1"/>
    <col min="9" max="9" width="5.296875" style="1" bestFit="1" customWidth="1"/>
    <col min="10" max="10" width="5.8984375" style="1" customWidth="1"/>
    <col min="11" max="11" width="6" style="1" customWidth="1"/>
    <col min="12" max="12" width="5" style="1" customWidth="1"/>
    <col min="13" max="13" width="7.199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19.2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27">
      <c r="A5" s="9">
        <v>1</v>
      </c>
      <c r="B5" s="13" t="s">
        <v>38</v>
      </c>
      <c r="C5" s="14" t="s">
        <v>36</v>
      </c>
      <c r="D5" s="14" t="s">
        <v>37</v>
      </c>
      <c r="E5" s="15">
        <v>35750</v>
      </c>
      <c r="F5" s="15">
        <f>(G5+H5+J5+K5)/4</f>
        <v>36250</v>
      </c>
      <c r="G5" s="16">
        <v>35000</v>
      </c>
      <c r="H5" s="16">
        <v>35000</v>
      </c>
      <c r="I5" s="17">
        <f>H5-G5</f>
        <v>0</v>
      </c>
      <c r="J5" s="16">
        <v>37500</v>
      </c>
      <c r="K5" s="16">
        <v>37500</v>
      </c>
      <c r="L5" s="17">
        <f>K5-J5</f>
        <v>0</v>
      </c>
      <c r="M5" s="18">
        <f>(F5-E5)/E5*100</f>
        <v>1.3986013986013985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3475</v>
      </c>
      <c r="F6" s="15">
        <f t="shared" ref="F6:F68" si="0">(G6+H6+J6+K6)/4</f>
        <v>3650</v>
      </c>
      <c r="G6" s="11">
        <v>3800</v>
      </c>
      <c r="H6" s="11">
        <v>3800</v>
      </c>
      <c r="I6" s="17">
        <f t="shared" ref="I6:I68" si="1">H6-G6</f>
        <v>0</v>
      </c>
      <c r="J6" s="11">
        <v>3500</v>
      </c>
      <c r="K6" s="11">
        <v>3500</v>
      </c>
      <c r="L6" s="17">
        <f t="shared" ref="L6:L68" si="2">K6-J6</f>
        <v>0</v>
      </c>
      <c r="M6" s="18">
        <f t="shared" ref="M6:M68" si="3">(F6-E6)/E6*100</f>
        <v>5.0359712230215825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22800</v>
      </c>
      <c r="F7" s="15">
        <f t="shared" si="0"/>
        <v>22950</v>
      </c>
      <c r="G7" s="11">
        <v>22800</v>
      </c>
      <c r="H7" s="11">
        <v>22800</v>
      </c>
      <c r="I7" s="17">
        <f t="shared" si="1"/>
        <v>0</v>
      </c>
      <c r="J7" s="11">
        <v>22800</v>
      </c>
      <c r="K7" s="11">
        <v>23400</v>
      </c>
      <c r="L7" s="17">
        <f t="shared" si="2"/>
        <v>600</v>
      </c>
      <c r="M7" s="18">
        <f t="shared" si="3"/>
        <v>0.6578947368421052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11300</v>
      </c>
      <c r="F8" s="15">
        <f t="shared" si="0"/>
        <v>12600</v>
      </c>
      <c r="G8" s="11">
        <v>12000</v>
      </c>
      <c r="H8" s="11">
        <v>12000</v>
      </c>
      <c r="I8" s="17">
        <f t="shared" si="1"/>
        <v>0</v>
      </c>
      <c r="J8" s="11">
        <v>13500</v>
      </c>
      <c r="K8" s="11">
        <v>12900</v>
      </c>
      <c r="L8" s="17">
        <f t="shared" si="2"/>
        <v>-600</v>
      </c>
      <c r="M8" s="18">
        <f t="shared" si="3"/>
        <v>11.504424778761061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7500</v>
      </c>
      <c r="F9" s="15">
        <f t="shared" si="0"/>
        <v>8250</v>
      </c>
      <c r="G9" s="11">
        <v>7000</v>
      </c>
      <c r="H9" s="11">
        <v>7000</v>
      </c>
      <c r="I9" s="17">
        <f t="shared" si="1"/>
        <v>0</v>
      </c>
      <c r="J9" s="11">
        <v>9500</v>
      </c>
      <c r="K9" s="11">
        <v>9500</v>
      </c>
      <c r="L9" s="17">
        <f t="shared" si="2"/>
        <v>0</v>
      </c>
      <c r="M9" s="18">
        <f t="shared" si="3"/>
        <v>10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3000</v>
      </c>
      <c r="F10" s="15">
        <f t="shared" si="0"/>
        <v>3000</v>
      </c>
      <c r="G10" s="11">
        <v>3000</v>
      </c>
      <c r="H10" s="11">
        <v>3000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2750</v>
      </c>
      <c r="F11" s="15">
        <f t="shared" si="0"/>
        <v>2875</v>
      </c>
      <c r="G11" s="11">
        <v>2000</v>
      </c>
      <c r="H11" s="11">
        <v>2000</v>
      </c>
      <c r="I11" s="17">
        <f t="shared" si="1"/>
        <v>0</v>
      </c>
      <c r="J11" s="11">
        <v>3500</v>
      </c>
      <c r="K11" s="11">
        <v>4000</v>
      </c>
      <c r="L11" s="17">
        <f t="shared" si="2"/>
        <v>500</v>
      </c>
      <c r="M11" s="18">
        <f t="shared" si="3"/>
        <v>4.5454545454545459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1675</v>
      </c>
      <c r="F12" s="15">
        <f t="shared" si="0"/>
        <v>1672.5</v>
      </c>
      <c r="G12" s="11">
        <v>2000</v>
      </c>
      <c r="H12" s="11">
        <v>1500</v>
      </c>
      <c r="I12" s="17">
        <f t="shared" si="1"/>
        <v>-500</v>
      </c>
      <c r="J12" s="11">
        <v>2200</v>
      </c>
      <c r="K12" s="11">
        <v>990</v>
      </c>
      <c r="L12" s="17">
        <f t="shared" si="2"/>
        <v>-1210</v>
      </c>
      <c r="M12" s="18">
        <f t="shared" si="3"/>
        <v>-0.1492537313432836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2850</v>
      </c>
      <c r="F13" s="15">
        <f t="shared" si="0"/>
        <v>1800</v>
      </c>
      <c r="G13" s="11">
        <v>2200</v>
      </c>
      <c r="H13" s="11">
        <v>1000</v>
      </c>
      <c r="I13" s="17">
        <f t="shared" si="1"/>
        <v>-1200</v>
      </c>
      <c r="J13" s="11">
        <v>3000</v>
      </c>
      <c r="K13" s="11">
        <v>1000</v>
      </c>
      <c r="L13" s="17">
        <f t="shared" si="2"/>
        <v>-2000</v>
      </c>
      <c r="M13" s="18">
        <f t="shared" si="3"/>
        <v>-36.84210526315789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2500</v>
      </c>
      <c r="F14" s="15">
        <f t="shared" si="0"/>
        <v>2175</v>
      </c>
      <c r="G14" s="11">
        <v>2500</v>
      </c>
      <c r="H14" s="11">
        <v>2800</v>
      </c>
      <c r="I14" s="17">
        <f t="shared" si="1"/>
        <v>300</v>
      </c>
      <c r="J14" s="11">
        <v>1700</v>
      </c>
      <c r="K14" s="11">
        <v>1700</v>
      </c>
      <c r="L14" s="17">
        <f t="shared" si="2"/>
        <v>0</v>
      </c>
      <c r="M14" s="18">
        <f t="shared" si="3"/>
        <v>-13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32500</v>
      </c>
      <c r="F15" s="15">
        <f t="shared" si="0"/>
        <v>32525</v>
      </c>
      <c r="G15" s="11">
        <v>35000</v>
      </c>
      <c r="H15" s="11">
        <v>35000</v>
      </c>
      <c r="I15" s="17">
        <f t="shared" si="1"/>
        <v>0</v>
      </c>
      <c r="J15" s="11">
        <v>31000</v>
      </c>
      <c r="K15" s="11">
        <v>29100</v>
      </c>
      <c r="L15" s="17">
        <f t="shared" si="2"/>
        <v>-1900</v>
      </c>
      <c r="M15" s="18">
        <f t="shared" si="3"/>
        <v>7.6923076923076927E-2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36875</v>
      </c>
      <c r="F16" s="15">
        <f t="shared" si="0"/>
        <v>36250</v>
      </c>
      <c r="G16" s="11">
        <v>40000</v>
      </c>
      <c r="H16" s="11">
        <v>35000</v>
      </c>
      <c r="I16" s="17">
        <f t="shared" si="1"/>
        <v>-5000</v>
      </c>
      <c r="J16" s="11">
        <v>32500</v>
      </c>
      <c r="K16" s="11">
        <v>37500</v>
      </c>
      <c r="L16" s="17">
        <f t="shared" si="2"/>
        <v>5000</v>
      </c>
      <c r="M16" s="18">
        <f t="shared" si="3"/>
        <v>-1.6949152542372881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4163</v>
      </c>
      <c r="F19" s="15">
        <f t="shared" si="0"/>
        <v>4100</v>
      </c>
      <c r="G19" s="11">
        <v>4900</v>
      </c>
      <c r="H19" s="11">
        <v>4900</v>
      </c>
      <c r="I19" s="17">
        <f t="shared" si="1"/>
        <v>0</v>
      </c>
      <c r="J19" s="11">
        <v>3300</v>
      </c>
      <c r="K19" s="11">
        <v>3300</v>
      </c>
      <c r="L19" s="17">
        <f t="shared" si="2"/>
        <v>0</v>
      </c>
      <c r="M19" s="18">
        <f t="shared" si="3"/>
        <v>-1.5133317319240933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1205</v>
      </c>
      <c r="F21" s="15">
        <f t="shared" si="0"/>
        <v>1202.5</v>
      </c>
      <c r="G21" s="11">
        <v>1200</v>
      </c>
      <c r="H21" s="11">
        <v>1200</v>
      </c>
      <c r="I21" s="17">
        <f t="shared" si="1"/>
        <v>0</v>
      </c>
      <c r="J21" s="11">
        <v>1210</v>
      </c>
      <c r="K21" s="11">
        <v>1200</v>
      </c>
      <c r="L21" s="17">
        <f t="shared" si="2"/>
        <v>-10</v>
      </c>
      <c r="M21" s="18">
        <f t="shared" si="3"/>
        <v>-0.2074688796680498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5913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5.2765093860984269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3650</v>
      </c>
      <c r="F23" s="15">
        <f t="shared" si="0"/>
        <v>3650</v>
      </c>
      <c r="G23" s="11">
        <v>3800</v>
      </c>
      <c r="H23" s="11">
        <v>3800</v>
      </c>
      <c r="I23" s="17">
        <f t="shared" si="1"/>
        <v>0</v>
      </c>
      <c r="J23" s="11">
        <v>3500</v>
      </c>
      <c r="K23" s="11">
        <v>3500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14850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4.0404040404040407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5350</v>
      </c>
      <c r="F25" s="15">
        <f t="shared" si="0"/>
        <v>5350</v>
      </c>
      <c r="G25" s="11">
        <v>6500</v>
      </c>
      <c r="H25" s="11">
        <v>6500</v>
      </c>
      <c r="I25" s="17">
        <f t="shared" si="1"/>
        <v>0</v>
      </c>
      <c r="J25" s="11">
        <v>4200</v>
      </c>
      <c r="K25" s="11">
        <v>4200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5000</v>
      </c>
      <c r="F33" s="15">
        <f t="shared" si="0"/>
        <v>4750</v>
      </c>
      <c r="G33" s="11">
        <v>6000</v>
      </c>
      <c r="H33" s="11">
        <v>6000</v>
      </c>
      <c r="I33" s="17">
        <f t="shared" si="1"/>
        <v>0</v>
      </c>
      <c r="J33" s="11">
        <v>3500</v>
      </c>
      <c r="K33" s="11">
        <v>3500</v>
      </c>
      <c r="L33" s="17">
        <f t="shared" si="2"/>
        <v>0</v>
      </c>
      <c r="M33" s="18">
        <f t="shared" si="3"/>
        <v>-5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9000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5.5555555555555554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4500</v>
      </c>
      <c r="F38" s="15">
        <f t="shared" si="0"/>
        <v>4750</v>
      </c>
      <c r="G38" s="11">
        <v>4500</v>
      </c>
      <c r="H38" s="11">
        <v>4500</v>
      </c>
      <c r="I38" s="17">
        <f t="shared" si="1"/>
        <v>0</v>
      </c>
      <c r="J38" s="11">
        <v>5000</v>
      </c>
      <c r="K38" s="11">
        <v>5000</v>
      </c>
      <c r="L38" s="17">
        <f t="shared" si="2"/>
        <v>0</v>
      </c>
      <c r="M38" s="18">
        <f t="shared" si="3"/>
        <v>5.5555555555555554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5000</v>
      </c>
      <c r="F39" s="15">
        <f t="shared" si="0"/>
        <v>5250</v>
      </c>
      <c r="G39" s="11">
        <v>5000</v>
      </c>
      <c r="H39" s="11">
        <v>5000</v>
      </c>
      <c r="I39" s="17">
        <f t="shared" si="1"/>
        <v>0</v>
      </c>
      <c r="J39" s="11">
        <v>5500</v>
      </c>
      <c r="K39" s="11">
        <v>5500</v>
      </c>
      <c r="L39" s="17">
        <f t="shared" si="2"/>
        <v>0</v>
      </c>
      <c r="M39" s="18">
        <f t="shared" si="3"/>
        <v>5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15000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-6.666666666666667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3000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-8.3333333333333321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9000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1480</v>
      </c>
      <c r="F67" s="15">
        <f t="shared" si="0"/>
        <v>1471.25</v>
      </c>
      <c r="G67" s="11">
        <v>1490</v>
      </c>
      <c r="H67" s="11">
        <v>1490</v>
      </c>
      <c r="I67" s="17">
        <f t="shared" si="1"/>
        <v>0</v>
      </c>
      <c r="J67" s="11">
        <v>1450</v>
      </c>
      <c r="K67" s="11">
        <v>1455</v>
      </c>
      <c r="L67" s="17">
        <f t="shared" si="2"/>
        <v>5</v>
      </c>
      <c r="M67" s="18">
        <f t="shared" si="3"/>
        <v>-0.59121621621621623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37000</v>
      </c>
      <c r="F68" s="15">
        <f t="shared" si="0"/>
        <v>37000</v>
      </c>
      <c r="G68" s="11">
        <v>37000</v>
      </c>
      <c r="H68" s="11">
        <v>37000</v>
      </c>
      <c r="I68" s="17">
        <f t="shared" si="1"/>
        <v>0</v>
      </c>
      <c r="J68" s="11">
        <v>37000</v>
      </c>
      <c r="K68" s="11">
        <v>37000</v>
      </c>
      <c r="L68" s="17">
        <f t="shared" si="2"/>
        <v>0</v>
      </c>
      <c r="M68" s="18">
        <f t="shared" si="3"/>
        <v>0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4.4"/>
  <cols>
    <col min="1" max="1" width="0.8984375" customWidth="1"/>
    <col min="2" max="2" width="50.09765625" customWidth="1"/>
    <col min="3" max="3" width="1.19921875" customWidth="1"/>
    <col min="4" max="4" width="4.296875" customWidth="1"/>
    <col min="5" max="5" width="12.398437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3.2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5" thickBot="1">
      <c r="B7" s="21"/>
      <c r="C7" s="21"/>
      <c r="D7" s="27"/>
      <c r="E7" s="27"/>
    </row>
    <row r="8" spans="2:5" ht="43.2">
      <c r="B8" s="22" t="s">
        <v>135</v>
      </c>
      <c r="C8" s="23"/>
      <c r="D8" s="28"/>
      <c r="E8" s="29">
        <v>3</v>
      </c>
    </row>
    <row r="9" spans="2:5" ht="29.4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2017-06-05T02:23:09Z</cp:lastPrinted>
  <dcterms:created xsi:type="dcterms:W3CDTF">2004-09-18T01:03:07Z</dcterms:created>
  <dcterms:modified xsi:type="dcterms:W3CDTF">2017-06-05T02:23:51Z</dcterms:modified>
</cp:coreProperties>
</file>