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45621"/>
</workbook>
</file>

<file path=xl/calcChain.xml><?xml version="1.0" encoding="utf-8"?>
<calcChain xmlns="http://schemas.openxmlformats.org/spreadsheetml/2006/main">
  <c r="F17" i="10" l="1"/>
  <c r="F14" i="10" l="1"/>
  <c r="I25" i="10" l="1"/>
  <c r="F48" i="10"/>
  <c r="M48" i="10" s="1"/>
  <c r="I54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F6" i="10"/>
  <c r="M6" i="10" s="1"/>
  <c r="F7" i="10"/>
  <c r="M7" i="10" s="1"/>
  <c r="F8" i="10"/>
  <c r="M8" i="10" s="1"/>
  <c r="F9" i="10"/>
  <c r="M9" i="10" s="1"/>
  <c r="F10" i="10"/>
  <c r="M10" i="10" s="1"/>
  <c r="F11" i="10"/>
  <c r="M11" i="10" s="1"/>
  <c r="F12" i="10"/>
  <c r="M12" i="10" s="1"/>
  <c r="F13" i="10"/>
  <c r="M13" i="10" s="1"/>
  <c r="M14" i="10"/>
  <c r="F15" i="10"/>
  <c r="M15" i="10" s="1"/>
  <c r="F16" i="10"/>
  <c r="M16" i="10" s="1"/>
  <c r="M17" i="10"/>
  <c r="F18" i="10"/>
  <c r="M18" i="10" s="1"/>
  <c r="F19" i="10"/>
  <c r="M19" i="10" s="1"/>
  <c r="F20" i="10"/>
  <c r="M20" i="10" s="1"/>
  <c r="F21" i="10"/>
  <c r="M21" i="10" s="1"/>
  <c r="F22" i="10"/>
  <c r="M22" i="10" s="1"/>
  <c r="F23" i="10"/>
  <c r="M23" i="10" s="1"/>
  <c r="F24" i="10"/>
  <c r="M24" i="10" s="1"/>
  <c r="F25" i="10"/>
  <c r="M25" i="10" s="1"/>
  <c r="F26" i="10"/>
  <c r="M26" i="10" s="1"/>
  <c r="F27" i="10"/>
  <c r="M27" i="10" s="1"/>
  <c r="F28" i="10"/>
  <c r="M28" i="10" s="1"/>
  <c r="F29" i="10"/>
  <c r="M29" i="10" s="1"/>
  <c r="F30" i="10"/>
  <c r="M30" i="10" s="1"/>
  <c r="F31" i="10"/>
  <c r="M31" i="10" s="1"/>
  <c r="F32" i="10"/>
  <c r="M32" i="10" s="1"/>
  <c r="F33" i="10"/>
  <c r="M33" i="10" s="1"/>
  <c r="F34" i="10"/>
  <c r="M34" i="10" s="1"/>
  <c r="F35" i="10"/>
  <c r="M35" i="10" s="1"/>
  <c r="F36" i="10"/>
  <c r="M36" i="10" s="1"/>
  <c r="F37" i="10"/>
  <c r="M37" i="10" s="1"/>
  <c r="F38" i="10"/>
  <c r="M38" i="10" s="1"/>
  <c r="F39" i="10"/>
  <c r="M39" i="10" s="1"/>
  <c r="F40" i="10"/>
  <c r="M40" i="10" s="1"/>
  <c r="F41" i="10"/>
  <c r="M41" i="10" s="1"/>
  <c r="F42" i="10"/>
  <c r="M42" i="10" s="1"/>
  <c r="F43" i="10"/>
  <c r="M43" i="10" s="1"/>
  <c r="F44" i="10"/>
  <c r="M44" i="10" s="1"/>
  <c r="F45" i="10"/>
  <c r="M45" i="10" s="1"/>
  <c r="F46" i="10"/>
  <c r="M46" i="10" s="1"/>
  <c r="F47" i="10"/>
  <c r="M47" i="10" s="1"/>
  <c r="F49" i="10"/>
  <c r="M49" i="10" s="1"/>
  <c r="F50" i="10"/>
  <c r="M50" i="10" s="1"/>
  <c r="F51" i="10"/>
  <c r="M51" i="10" s="1"/>
  <c r="F52" i="10"/>
  <c r="M52" i="10" s="1"/>
  <c r="F53" i="10"/>
  <c r="M53" i="10" s="1"/>
  <c r="F54" i="10"/>
  <c r="M54" i="10" s="1"/>
  <c r="F55" i="10"/>
  <c r="M55" i="10" s="1"/>
  <c r="F56" i="10"/>
  <c r="M56" i="10" s="1"/>
  <c r="F57" i="10"/>
  <c r="M57" i="10" s="1"/>
  <c r="F58" i="10"/>
  <c r="M58" i="10" s="1"/>
  <c r="F59" i="10"/>
  <c r="M59" i="10" s="1"/>
  <c r="F60" i="10"/>
  <c r="M60" i="10" s="1"/>
  <c r="F61" i="10"/>
  <c r="M61" i="10" s="1"/>
  <c r="F62" i="10"/>
  <c r="M62" i="10" s="1"/>
  <c r="F63" i="10"/>
  <c r="M63" i="10" s="1"/>
  <c r="F64" i="10"/>
  <c r="M64" i="10" s="1"/>
  <c r="F65" i="10"/>
  <c r="M65" i="10" s="1"/>
  <c r="F66" i="10"/>
  <c r="M66" i="10" s="1"/>
  <c r="F67" i="10"/>
  <c r="M67" i="10" s="1"/>
  <c r="F68" i="10"/>
  <c r="M68" i="10" s="1"/>
  <c r="L5" i="10"/>
  <c r="I5" i="10"/>
  <c r="F5" i="10"/>
  <c r="M5" i="10" s="1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<sst xmlns="http://schemas.openxmlformats.org/spreadsheetml/2006/main" count="156" uniqueCount="138">
  <si>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</si>
  <si>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</si>
  <si>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</si>
  <si>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</si>
  <si>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</si>
  <si>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</si>
  <si>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</si>
  <si>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</si>
  <si>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</si>
  <si>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</si>
  <si>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</si>
  <si>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</si>
  <si>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</si>
  <si>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</si>
  <si>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</si>
  <si>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</si>
  <si>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</si>
  <si>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</si>
  <si>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</si>
  <si>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</si>
  <si>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</si>
  <si>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</si>
  <si>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</si>
  <si>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</si>
  <si>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</si>
  <si>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</si>
  <si>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</si>
  <si>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</si>
  <si>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</si>
  <si>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</si>
  <si>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</si>
  <si>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</si>
  <si>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</si>
  <si>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</si>
  <si>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</si>
  <si>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</si>
  <si>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</si>
  <si>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</si>
  <si>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</si>
  <si>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</si>
  <si>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</si>
  <si>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</si>
  <si>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</si>
  <si>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</si>
  <si>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</si>
  <si>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</si>
  <si>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</si>
  <si>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</si>
  <si>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</si>
  <si>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</si>
  <si>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</si>
  <si>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</si>
  <si>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</si>
  <si>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</si>
  <si>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</si>
  <si>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</si>
  <si>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</si>
  <si>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</si>
  <si>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</si>
  <si>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</si>
  <si>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</si>
  <si>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</si>
  <si>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</si>
  <si>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</si>
  <si>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</si>
  <si>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</si>
  <si>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</si>
  <si>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</si>
  <si>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</si>
  <si>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</si>
  <si>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</si>
  <si>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</si>
  <si>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</si>
  <si>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</si>
  <si>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</si>
  <si>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</si>
  <si>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</si>
  <si>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</si>
  <si>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</si>
  <si>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</si>
  <si>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</si>
  <si>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</si>
  <si>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</si>
  <si>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</si>
  <si>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</si>
  <si>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</si>
  <si>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</si>
  <si>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</si>
  <si>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</si>
  <si>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</si>
  <si>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</si>
  <si>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</si>
  <si>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</si>
  <si>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</si>
  <si>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</si>
  <si>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</si>
  <si>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</si>
  <si>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</si>
  <si>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</si>
  <si>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</si>
  <si>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</si>
  <si>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</si>
  <si>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</si>
  <si>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</si>
  <si>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</si>
  <si>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</si>
  <si>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</si>
  <si>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</si>
  <si>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</si>
  <si>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</si>
  <si>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</si>
  <si>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</si>
  <si>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</si>
  <si>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</si>
  <si>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r>
      <t xml:space="preserve">*  </t>
    </r>
    <r>
      <rPr>
        <b/>
        <sz val="10"/>
        <color indexed="10"/>
        <rFont val="굴림"/>
        <family val="3"/>
        <charset val="129"/>
      </rPr>
      <t>적색은 상승률,</t>
    </r>
    <r>
      <rPr>
        <b/>
        <sz val="10"/>
        <color indexed="12"/>
        <rFont val="굴림"/>
        <family val="3"/>
        <charset val="129"/>
      </rPr>
      <t xml:space="preserve"> </t>
    </r>
    <r>
      <rPr>
        <b/>
        <sz val="10"/>
        <color indexed="17"/>
        <rFont val="굴림"/>
        <family val="3"/>
        <charset val="129"/>
      </rPr>
      <t>녹색은 하락률</t>
    </r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</si>
  <si>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</si>
  <si>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</si>
  <si>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</si>
  <si>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</si>
  <si>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</si>
  <si>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</si>
  <si>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</si>
  <si>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</si>
  <si>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</si>
  <si>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</si>
  <si>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</si>
  <si>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</si>
  <si>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</si>
  <si>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개
인
서
비
스
요
금
(20)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</si>
  <si>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</si>
  <si>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</si>
  <si>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</si>
  <si>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</si>
  <si>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</si>
  <si>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</si>
  <si>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</si>
  <si>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</si>
  <si>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t>2019년 2월 물가동향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</si>
</sst>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0"/>
      <color indexed="17"/>
      <name val="굴림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41" fontId="2" fillId="0" borderId="1" xfId="1" applyNumberFormat="1" applyFont="1" applyBorder="1" applyAlignment="1">
      <alignment horizontal="center" vertical="center" shrinkToFit="1"/>
    </xf>
    <xf numFmtId="41" fontId="2" fillId="0" borderId="1" xfId="1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742950</xdr:colOff>
          <xdr:row>0</xdr:row>
          <xdr:rowOff>0</xdr:rowOff>
        </xdr:from>
        <xdr:to>
          <xdr:col>16383</xdr:col>
          <xdr:colOff>752475</xdr:colOff>
          <xdr:row>2</xdr:row>
          <xdr:rowOff>161925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MS Access 폼 보기...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873"/>
  <sheetViews>
    <sheetView tabSelected="1" zoomScale="175" zoomScaleNormal="175" workbookViewId="0">
      <pane ySplit="4" topLeftCell="A5" activePane="bottomLeft" state="frozen"/>
      <selection pane="bottomLeft" activeCell="K68" sqref="K68"/>
    </sheetView>
  </sheetViews>
  <sheetFormatPr defaultRowHeight="12" customHeight="1" x14ac:dyDescent="0.15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 x14ac:dyDescent="0.15">
      <c r="A1" s="45" t="s">
        <v>137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4.25" customHeight="1" x14ac:dyDescent="0.15">
      <c r="A2" s="46" t="s">
        <v>114</v>
      </c>
      <c r="B2" s="46"/>
      <c r="C2" s="46"/>
      <c r="D2" s="46"/>
      <c r="E2" s="46"/>
      <c r="F2" s="46"/>
      <c r="G2" s="46"/>
      <c r="H2" s="46"/>
      <c r="I2" s="46"/>
      <c r="J2" s="4"/>
      <c r="K2" s="4"/>
      <c r="L2" s="4"/>
    </row>
    <row r="3" spans="1:13" s="5" customFormat="1" ht="20.100000000000001" customHeight="1" x14ac:dyDescent="0.15">
      <c r="A3" s="41" t="s">
        <v>19</v>
      </c>
      <c r="B3" s="41" t="s">
        <v>20</v>
      </c>
      <c r="C3" s="41" t="s">
        <v>32</v>
      </c>
      <c r="D3" s="41" t="s">
        <v>33</v>
      </c>
      <c r="E3" s="41" t="s">
        <v>110</v>
      </c>
      <c r="F3" s="41" t="s">
        <v>111</v>
      </c>
      <c r="G3" s="41" t="s">
        <v>113</v>
      </c>
      <c r="H3" s="41"/>
      <c r="I3" s="41"/>
      <c r="J3" s="41" t="s">
        <v>109</v>
      </c>
      <c r="K3" s="41"/>
      <c r="L3" s="41"/>
      <c r="M3" s="41" t="s">
        <v>112</v>
      </c>
    </row>
    <row r="4" spans="1:13" s="5" customFormat="1" ht="21" x14ac:dyDescent="0.15">
      <c r="A4" s="41"/>
      <c r="B4" s="41"/>
      <c r="C4" s="41"/>
      <c r="D4" s="41"/>
      <c r="E4" s="41"/>
      <c r="F4" s="41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41"/>
    </row>
    <row r="5" spans="1:13" s="5" customFormat="1" ht="19.5" x14ac:dyDescent="0.15">
      <c r="A5" s="9">
        <v>1</v>
      </c>
      <c r="B5" s="13" t="s">
        <v>38</v>
      </c>
      <c r="C5" s="14" t="s">
        <v>36</v>
      </c>
      <c r="D5" s="14" t="s">
        <v>37</v>
      </c>
      <c r="E5" s="15">
        <v>55000</v>
      </c>
      <c r="F5" s="15">
        <f>(G5+H5+J5+K5)/4</f>
        <v>55000</v>
      </c>
      <c r="G5" s="16">
        <v>55000</v>
      </c>
      <c r="H5" s="16">
        <v>55000</v>
      </c>
      <c r="I5" s="17">
        <f>H5-G5</f>
        <v>0</v>
      </c>
      <c r="J5" s="16">
        <v>55000</v>
      </c>
      <c r="K5" s="16">
        <v>55000</v>
      </c>
      <c r="L5" s="17">
        <f>K5-J5</f>
        <v>0</v>
      </c>
      <c r="M5" s="18">
        <f>(F5-E5)/E5*100</f>
        <v>0</v>
      </c>
    </row>
    <row r="6" spans="1:13" s="5" customFormat="1" ht="20.100000000000001" customHeight="1" x14ac:dyDescent="0.15">
      <c r="A6" s="9">
        <v>2</v>
      </c>
      <c r="B6" s="40" t="s">
        <v>39</v>
      </c>
      <c r="C6" s="10" t="s">
        <v>47</v>
      </c>
      <c r="D6" s="10" t="s">
        <v>42</v>
      </c>
      <c r="E6" s="15">
        <v>2925</v>
      </c>
      <c r="F6" s="15">
        <f t="shared" ref="F6:F68" si="0">(G6+H6+J6+K6)/4</f>
        <v>2900</v>
      </c>
      <c r="G6" s="11">
        <v>3000</v>
      </c>
      <c r="H6" s="11">
        <v>3000</v>
      </c>
      <c r="I6" s="17">
        <f t="shared" ref="I6:I68" si="1">H6-G6</f>
        <v>0</v>
      </c>
      <c r="J6" s="11">
        <v>2800</v>
      </c>
      <c r="K6" s="11">
        <v>2800</v>
      </c>
      <c r="L6" s="17">
        <f t="shared" ref="L6:L68" si="2">K6-J6</f>
        <v>0</v>
      </c>
      <c r="M6" s="18">
        <f t="shared" ref="M6:M68" si="3">(F6-E6)/E6*100</f>
        <v>-0.85470085470085477</v>
      </c>
    </row>
    <row r="7" spans="1:13" s="5" customFormat="1" ht="20.100000000000001" customHeight="1" x14ac:dyDescent="0.15">
      <c r="A7" s="9">
        <v>3</v>
      </c>
      <c r="B7" s="40"/>
      <c r="C7" s="10" t="s">
        <v>40</v>
      </c>
      <c r="D7" s="10" t="s">
        <v>43</v>
      </c>
      <c r="E7" s="15">
        <v>25300</v>
      </c>
      <c r="F7" s="15">
        <f t="shared" si="0"/>
        <v>25300</v>
      </c>
      <c r="G7" s="11">
        <v>26000</v>
      </c>
      <c r="H7" s="11">
        <v>26000</v>
      </c>
      <c r="I7" s="17">
        <f t="shared" si="1"/>
        <v>0</v>
      </c>
      <c r="J7" s="11">
        <v>24600</v>
      </c>
      <c r="K7" s="11">
        <v>24600</v>
      </c>
      <c r="L7" s="17">
        <f t="shared" si="2"/>
        <v>0</v>
      </c>
      <c r="M7" s="18">
        <f t="shared" si="3"/>
        <v>0</v>
      </c>
    </row>
    <row r="8" spans="1:13" s="5" customFormat="1" ht="20.100000000000001" customHeight="1" x14ac:dyDescent="0.15">
      <c r="A8" s="9">
        <v>4</v>
      </c>
      <c r="B8" s="40"/>
      <c r="C8" s="10" t="s">
        <v>17</v>
      </c>
      <c r="D8" s="10" t="s">
        <v>44</v>
      </c>
      <c r="E8" s="15">
        <v>10625</v>
      </c>
      <c r="F8" s="15">
        <f t="shared" si="0"/>
        <v>10000</v>
      </c>
      <c r="G8" s="11">
        <v>11000</v>
      </c>
      <c r="H8" s="11">
        <v>11000</v>
      </c>
      <c r="I8" s="17">
        <f t="shared" si="1"/>
        <v>0</v>
      </c>
      <c r="J8" s="11">
        <v>8400</v>
      </c>
      <c r="K8" s="11">
        <v>9600</v>
      </c>
      <c r="L8" s="17">
        <f t="shared" si="2"/>
        <v>1200</v>
      </c>
      <c r="M8" s="18">
        <f t="shared" si="3"/>
        <v>-5.8823529411764701</v>
      </c>
    </row>
    <row r="9" spans="1:13" s="5" customFormat="1" ht="20.100000000000001" customHeight="1" x14ac:dyDescent="0.15">
      <c r="A9" s="9">
        <v>5</v>
      </c>
      <c r="B9" s="40"/>
      <c r="C9" s="10" t="s">
        <v>116</v>
      </c>
      <c r="D9" s="10" t="s">
        <v>45</v>
      </c>
      <c r="E9" s="15">
        <v>6500</v>
      </c>
      <c r="F9" s="15">
        <f t="shared" si="0"/>
        <v>6500</v>
      </c>
      <c r="G9" s="11">
        <v>7000</v>
      </c>
      <c r="H9" s="11">
        <v>7000</v>
      </c>
      <c r="I9" s="17">
        <f t="shared" si="1"/>
        <v>0</v>
      </c>
      <c r="J9" s="11">
        <v>6000</v>
      </c>
      <c r="K9" s="11">
        <v>6000</v>
      </c>
      <c r="L9" s="17">
        <f t="shared" si="2"/>
        <v>0</v>
      </c>
      <c r="M9" s="18">
        <f t="shared" si="3"/>
        <v>0</v>
      </c>
    </row>
    <row r="10" spans="1:13" s="5" customFormat="1" ht="20.100000000000001" customHeight="1" x14ac:dyDescent="0.15">
      <c r="A10" s="9">
        <v>6</v>
      </c>
      <c r="B10" s="40"/>
      <c r="C10" s="10" t="s">
        <v>48</v>
      </c>
      <c r="D10" s="10" t="s">
        <v>46</v>
      </c>
      <c r="E10" s="15">
        <v>2750</v>
      </c>
      <c r="F10" s="15">
        <f t="shared" si="0"/>
        <v>2750</v>
      </c>
      <c r="G10" s="11">
        <v>3000</v>
      </c>
      <c r="H10" s="11">
        <v>3000</v>
      </c>
      <c r="I10" s="17">
        <f t="shared" si="1"/>
        <v>0</v>
      </c>
      <c r="J10" s="11">
        <v>2500</v>
      </c>
      <c r="K10" s="11">
        <v>2500</v>
      </c>
      <c r="L10" s="17">
        <f t="shared" si="2"/>
        <v>0</v>
      </c>
      <c r="M10" s="18">
        <f t="shared" si="3"/>
        <v>0</v>
      </c>
    </row>
    <row r="11" spans="1:13" s="5" customFormat="1" ht="20.100000000000001" customHeight="1" x14ac:dyDescent="0.15">
      <c r="A11" s="9">
        <v>7</v>
      </c>
      <c r="B11" s="40"/>
      <c r="C11" s="10" t="s">
        <v>41</v>
      </c>
      <c r="D11" s="10" t="s">
        <v>45</v>
      </c>
      <c r="E11" s="15">
        <v>4375</v>
      </c>
      <c r="F11" s="15">
        <f t="shared" si="0"/>
        <v>4250</v>
      </c>
      <c r="G11" s="11">
        <v>4000</v>
      </c>
      <c r="H11" s="11">
        <v>4000</v>
      </c>
      <c r="I11" s="17">
        <f t="shared" si="1"/>
        <v>0</v>
      </c>
      <c r="J11" s="11">
        <v>4000</v>
      </c>
      <c r="K11" s="11">
        <v>5000</v>
      </c>
      <c r="L11" s="17">
        <f t="shared" si="2"/>
        <v>1000</v>
      </c>
      <c r="M11" s="18">
        <f t="shared" si="3"/>
        <v>-2.8571428571428572</v>
      </c>
    </row>
    <row r="12" spans="1:13" s="5" customFormat="1" ht="20.100000000000001" customHeight="1" x14ac:dyDescent="0.15">
      <c r="A12" s="9">
        <v>8</v>
      </c>
      <c r="B12" s="40" t="s">
        <v>58</v>
      </c>
      <c r="C12" s="10" t="s">
        <v>18</v>
      </c>
      <c r="D12" s="10" t="s">
        <v>49</v>
      </c>
      <c r="E12" s="15">
        <v>1250</v>
      </c>
      <c r="F12" s="15">
        <f t="shared" si="0"/>
        <v>1200</v>
      </c>
      <c r="G12" s="11">
        <v>1500</v>
      </c>
      <c r="H12" s="11">
        <v>1500</v>
      </c>
      <c r="I12" s="17">
        <f t="shared" si="1"/>
        <v>0</v>
      </c>
      <c r="J12" s="11">
        <v>900</v>
      </c>
      <c r="K12" s="11">
        <v>900</v>
      </c>
      <c r="L12" s="17">
        <f t="shared" si="2"/>
        <v>0</v>
      </c>
      <c r="M12" s="18">
        <f t="shared" si="3"/>
        <v>-4</v>
      </c>
    </row>
    <row r="13" spans="1:13" s="5" customFormat="1" ht="20.100000000000001" customHeight="1" x14ac:dyDescent="0.15">
      <c r="A13" s="9">
        <v>9</v>
      </c>
      <c r="B13" s="40"/>
      <c r="C13" s="10" t="s">
        <v>24</v>
      </c>
      <c r="D13" s="10" t="s">
        <v>50</v>
      </c>
      <c r="E13" s="15">
        <v>2025</v>
      </c>
      <c r="F13" s="15">
        <f t="shared" si="0"/>
        <v>1800</v>
      </c>
      <c r="G13" s="11">
        <v>2000</v>
      </c>
      <c r="H13" s="11">
        <v>2000</v>
      </c>
      <c r="I13" s="17">
        <f t="shared" si="1"/>
        <v>0</v>
      </c>
      <c r="J13" s="11">
        <v>1600</v>
      </c>
      <c r="K13" s="11">
        <v>1600</v>
      </c>
      <c r="L13" s="17">
        <f t="shared" si="2"/>
        <v>0</v>
      </c>
      <c r="M13" s="18">
        <f t="shared" si="3"/>
        <v>-11.111111111111111</v>
      </c>
    </row>
    <row r="14" spans="1:13" s="5" customFormat="1" ht="20.100000000000001" customHeight="1" x14ac:dyDescent="0.15">
      <c r="A14" s="9">
        <v>10</v>
      </c>
      <c r="B14" s="40"/>
      <c r="C14" s="10" t="s">
        <v>25</v>
      </c>
      <c r="D14" s="10" t="s">
        <v>51</v>
      </c>
      <c r="E14" s="15">
        <v>1850</v>
      </c>
      <c r="F14" s="15">
        <f>(G14+H14+J14+K14)/4</f>
        <v>1850</v>
      </c>
      <c r="G14" s="11">
        <v>2000</v>
      </c>
      <c r="H14" s="11">
        <v>2000</v>
      </c>
      <c r="I14" s="17">
        <f t="shared" si="1"/>
        <v>0</v>
      </c>
      <c r="J14" s="11">
        <v>1700</v>
      </c>
      <c r="K14" s="11">
        <v>1700</v>
      </c>
      <c r="L14" s="17">
        <f t="shared" si="2"/>
        <v>0</v>
      </c>
      <c r="M14" s="18">
        <f t="shared" si="3"/>
        <v>0</v>
      </c>
    </row>
    <row r="15" spans="1:13" s="5" customFormat="1" ht="20.100000000000001" customHeight="1" x14ac:dyDescent="0.15">
      <c r="A15" s="9">
        <v>11</v>
      </c>
      <c r="B15" s="35" t="s">
        <v>57</v>
      </c>
      <c r="C15" s="10" t="s">
        <v>22</v>
      </c>
      <c r="D15" s="10" t="s">
        <v>115</v>
      </c>
      <c r="E15" s="15">
        <v>39875</v>
      </c>
      <c r="F15" s="15">
        <f t="shared" si="0"/>
        <v>36000</v>
      </c>
      <c r="G15" s="11">
        <v>35000</v>
      </c>
      <c r="H15" s="11">
        <v>35000</v>
      </c>
      <c r="I15" s="17">
        <f t="shared" si="1"/>
        <v>0</v>
      </c>
      <c r="J15" s="11">
        <v>37000</v>
      </c>
      <c r="K15" s="11">
        <v>37000</v>
      </c>
      <c r="L15" s="17">
        <f t="shared" si="2"/>
        <v>0</v>
      </c>
      <c r="M15" s="18">
        <f t="shared" si="3"/>
        <v>-9.7178683385579934</v>
      </c>
    </row>
    <row r="16" spans="1:13" s="5" customFormat="1" ht="20.100000000000001" customHeight="1" x14ac:dyDescent="0.15">
      <c r="A16" s="9">
        <v>12</v>
      </c>
      <c r="B16" s="36"/>
      <c r="C16" s="10" t="s">
        <v>52</v>
      </c>
      <c r="D16" s="10" t="s">
        <v>129</v>
      </c>
      <c r="E16" s="15">
        <v>39250</v>
      </c>
      <c r="F16" s="15">
        <f t="shared" si="0"/>
        <v>40250</v>
      </c>
      <c r="G16" s="11">
        <v>40000</v>
      </c>
      <c r="H16" s="11">
        <v>35000</v>
      </c>
      <c r="I16" s="17">
        <f t="shared" si="1"/>
        <v>-5000</v>
      </c>
      <c r="J16" s="11">
        <v>43000</v>
      </c>
      <c r="K16" s="11">
        <v>43000</v>
      </c>
      <c r="L16" s="17">
        <f t="shared" si="2"/>
        <v>0</v>
      </c>
      <c r="M16" s="18">
        <f t="shared" si="3"/>
        <v>2.547770700636943</v>
      </c>
    </row>
    <row r="17" spans="1:13" s="5" customFormat="1" ht="20.100000000000001" customHeight="1" x14ac:dyDescent="0.15">
      <c r="A17" s="9">
        <v>13</v>
      </c>
      <c r="B17" s="36"/>
      <c r="C17" s="10" t="s">
        <v>27</v>
      </c>
      <c r="D17" s="10" t="s">
        <v>78</v>
      </c>
      <c r="E17" s="15">
        <v>1675</v>
      </c>
      <c r="F17" s="15">
        <f>(G17+H17+J17+K17)/4</f>
        <v>1675</v>
      </c>
      <c r="G17" s="11">
        <v>1800</v>
      </c>
      <c r="H17" s="11">
        <v>1800</v>
      </c>
      <c r="I17" s="17">
        <f t="shared" si="1"/>
        <v>0</v>
      </c>
      <c r="J17" s="11">
        <v>1550</v>
      </c>
      <c r="K17" s="11">
        <v>1550</v>
      </c>
      <c r="L17" s="17">
        <f t="shared" si="2"/>
        <v>0</v>
      </c>
      <c r="M17" s="18">
        <f t="shared" si="3"/>
        <v>0</v>
      </c>
    </row>
    <row r="18" spans="1:13" s="5" customFormat="1" ht="20.100000000000001" customHeight="1" x14ac:dyDescent="0.15">
      <c r="A18" s="9">
        <v>14</v>
      </c>
      <c r="B18" s="36"/>
      <c r="C18" s="10" t="s">
        <v>53</v>
      </c>
      <c r="D18" s="10" t="s">
        <v>79</v>
      </c>
      <c r="E18" s="15">
        <v>2000</v>
      </c>
      <c r="F18" s="15">
        <f t="shared" si="0"/>
        <v>2025</v>
      </c>
      <c r="G18" s="11">
        <v>2300</v>
      </c>
      <c r="H18" s="11">
        <v>2300</v>
      </c>
      <c r="I18" s="17">
        <f t="shared" si="1"/>
        <v>0</v>
      </c>
      <c r="J18" s="11">
        <v>1750</v>
      </c>
      <c r="K18" s="11">
        <v>1750</v>
      </c>
      <c r="L18" s="17">
        <f t="shared" si="2"/>
        <v>0</v>
      </c>
      <c r="M18" s="18">
        <f t="shared" si="3"/>
        <v>1.25</v>
      </c>
    </row>
    <row r="19" spans="1:13" s="5" customFormat="1" ht="20.100000000000001" customHeight="1" x14ac:dyDescent="0.15">
      <c r="A19" s="9">
        <v>15</v>
      </c>
      <c r="B19" s="36"/>
      <c r="C19" s="10" t="s">
        <v>21</v>
      </c>
      <c r="D19" s="19" t="s">
        <v>80</v>
      </c>
      <c r="E19" s="15">
        <v>5050</v>
      </c>
      <c r="F19" s="15">
        <f t="shared" si="0"/>
        <v>4575</v>
      </c>
      <c r="G19" s="11">
        <v>5200</v>
      </c>
      <c r="H19" s="11">
        <v>5200</v>
      </c>
      <c r="I19" s="17">
        <f t="shared" si="1"/>
        <v>0</v>
      </c>
      <c r="J19" s="11">
        <v>3400</v>
      </c>
      <c r="K19" s="11">
        <v>4500</v>
      </c>
      <c r="L19" s="17">
        <f t="shared" si="2"/>
        <v>1100</v>
      </c>
      <c r="M19" s="18">
        <f t="shared" si="3"/>
        <v>-9.4059405940594054</v>
      </c>
    </row>
    <row r="20" spans="1:13" s="5" customFormat="1" ht="20.100000000000001" customHeight="1" x14ac:dyDescent="0.15">
      <c r="A20" s="9">
        <v>16</v>
      </c>
      <c r="B20" s="36"/>
      <c r="C20" s="10" t="s">
        <v>26</v>
      </c>
      <c r="D20" s="10" t="s">
        <v>81</v>
      </c>
      <c r="E20" s="15">
        <v>670</v>
      </c>
      <c r="F20" s="15">
        <f t="shared" si="0"/>
        <v>670</v>
      </c>
      <c r="G20" s="11">
        <v>700</v>
      </c>
      <c r="H20" s="11">
        <v>700</v>
      </c>
      <c r="I20" s="17">
        <f t="shared" si="1"/>
        <v>0</v>
      </c>
      <c r="J20" s="11">
        <v>640</v>
      </c>
      <c r="K20" s="11">
        <v>640</v>
      </c>
      <c r="L20" s="17">
        <f t="shared" si="2"/>
        <v>0</v>
      </c>
      <c r="M20" s="18">
        <f t="shared" si="3"/>
        <v>0</v>
      </c>
    </row>
    <row r="21" spans="1:13" s="5" customFormat="1" ht="20.100000000000001" customHeight="1" x14ac:dyDescent="0.15">
      <c r="A21" s="9">
        <v>17</v>
      </c>
      <c r="B21" s="36"/>
      <c r="C21" s="10" t="s">
        <v>28</v>
      </c>
      <c r="D21" s="10" t="s">
        <v>82</v>
      </c>
      <c r="E21" s="15">
        <v>1250</v>
      </c>
      <c r="F21" s="15">
        <f t="shared" si="0"/>
        <v>1250</v>
      </c>
      <c r="G21" s="11">
        <v>1300</v>
      </c>
      <c r="H21" s="11">
        <v>1300</v>
      </c>
      <c r="I21" s="17">
        <f t="shared" si="1"/>
        <v>0</v>
      </c>
      <c r="J21" s="11">
        <v>1200</v>
      </c>
      <c r="K21" s="11">
        <v>1200</v>
      </c>
      <c r="L21" s="17">
        <f t="shared" si="2"/>
        <v>0</v>
      </c>
      <c r="M21" s="18">
        <f t="shared" si="3"/>
        <v>0</v>
      </c>
    </row>
    <row r="22" spans="1:13" s="5" customFormat="1" ht="20.100000000000001" customHeight="1" x14ac:dyDescent="0.15">
      <c r="A22" s="9">
        <v>18</v>
      </c>
      <c r="B22" s="36"/>
      <c r="C22" s="10" t="s">
        <v>23</v>
      </c>
      <c r="D22" s="10" t="s">
        <v>83</v>
      </c>
      <c r="E22" s="15">
        <v>7350</v>
      </c>
      <c r="F22" s="15">
        <f t="shared" si="0"/>
        <v>7475</v>
      </c>
      <c r="G22" s="12">
        <v>7500</v>
      </c>
      <c r="H22" s="12">
        <v>7500</v>
      </c>
      <c r="I22" s="17">
        <f t="shared" si="1"/>
        <v>0</v>
      </c>
      <c r="J22" s="12">
        <v>7900</v>
      </c>
      <c r="K22" s="12">
        <v>7000</v>
      </c>
      <c r="L22" s="17">
        <f t="shared" si="2"/>
        <v>-900</v>
      </c>
      <c r="M22" s="18">
        <f t="shared" si="3"/>
        <v>1.7006802721088436</v>
      </c>
    </row>
    <row r="23" spans="1:13" s="5" customFormat="1" ht="20.100000000000001" customHeight="1" x14ac:dyDescent="0.15">
      <c r="A23" s="9">
        <v>19</v>
      </c>
      <c r="B23" s="36"/>
      <c r="C23" s="10" t="s">
        <v>54</v>
      </c>
      <c r="D23" s="10" t="s">
        <v>84</v>
      </c>
      <c r="E23" s="15">
        <v>2250</v>
      </c>
      <c r="F23" s="15">
        <f t="shared" si="0"/>
        <v>2250</v>
      </c>
      <c r="G23" s="11">
        <v>2000</v>
      </c>
      <c r="H23" s="11">
        <v>2000</v>
      </c>
      <c r="I23" s="17">
        <f t="shared" si="1"/>
        <v>0</v>
      </c>
      <c r="J23" s="11">
        <v>2500</v>
      </c>
      <c r="K23" s="11">
        <v>2500</v>
      </c>
      <c r="L23" s="17">
        <f t="shared" si="2"/>
        <v>0</v>
      </c>
      <c r="M23" s="18">
        <f t="shared" si="3"/>
        <v>0</v>
      </c>
    </row>
    <row r="24" spans="1:13" s="5" customFormat="1" ht="20.100000000000001" customHeight="1" x14ac:dyDescent="0.15">
      <c r="A24" s="9">
        <v>20</v>
      </c>
      <c r="B24" s="36"/>
      <c r="C24" s="10" t="s">
        <v>29</v>
      </c>
      <c r="D24" s="10" t="s">
        <v>85</v>
      </c>
      <c r="E24" s="15">
        <v>17950</v>
      </c>
      <c r="F24" s="15">
        <f t="shared" si="0"/>
        <v>18450</v>
      </c>
      <c r="G24" s="11">
        <v>20000</v>
      </c>
      <c r="H24" s="11">
        <v>20000</v>
      </c>
      <c r="I24" s="17">
        <f t="shared" si="1"/>
        <v>0</v>
      </c>
      <c r="J24" s="11">
        <v>16900</v>
      </c>
      <c r="K24" s="11">
        <v>16900</v>
      </c>
      <c r="L24" s="17">
        <f t="shared" si="2"/>
        <v>0</v>
      </c>
      <c r="M24" s="18">
        <f t="shared" si="3"/>
        <v>2.785515320334262</v>
      </c>
    </row>
    <row r="25" spans="1:13" s="5" customFormat="1" ht="20.100000000000001" customHeight="1" x14ac:dyDescent="0.15">
      <c r="A25" s="9">
        <v>21</v>
      </c>
      <c r="B25" s="36"/>
      <c r="C25" s="10" t="s">
        <v>55</v>
      </c>
      <c r="D25" s="19" t="s">
        <v>86</v>
      </c>
      <c r="E25" s="15">
        <v>7200</v>
      </c>
      <c r="F25" s="15">
        <f t="shared" si="0"/>
        <v>7200</v>
      </c>
      <c r="G25" s="11">
        <v>6500</v>
      </c>
      <c r="H25" s="11">
        <v>6500</v>
      </c>
      <c r="I25" s="17">
        <f t="shared" si="1"/>
        <v>0</v>
      </c>
      <c r="J25" s="11">
        <v>7900</v>
      </c>
      <c r="K25" s="11">
        <v>7900</v>
      </c>
      <c r="L25" s="17">
        <f t="shared" si="2"/>
        <v>0</v>
      </c>
      <c r="M25" s="18">
        <f t="shared" si="3"/>
        <v>0</v>
      </c>
    </row>
    <row r="26" spans="1:13" s="5" customFormat="1" ht="20.100000000000001" customHeight="1" x14ac:dyDescent="0.15">
      <c r="A26" s="9">
        <v>22</v>
      </c>
      <c r="B26" s="37"/>
      <c r="C26" s="10" t="s">
        <v>56</v>
      </c>
      <c r="D26" s="19" t="s">
        <v>87</v>
      </c>
      <c r="E26" s="15">
        <v>8400</v>
      </c>
      <c r="F26" s="15">
        <f t="shared" si="0"/>
        <v>8775</v>
      </c>
      <c r="G26" s="11">
        <v>8800</v>
      </c>
      <c r="H26" s="11">
        <v>8800</v>
      </c>
      <c r="I26" s="17">
        <f t="shared" si="1"/>
        <v>0</v>
      </c>
      <c r="J26" s="11">
        <v>9000</v>
      </c>
      <c r="K26" s="11">
        <v>8500</v>
      </c>
      <c r="L26" s="17">
        <f t="shared" si="2"/>
        <v>-500</v>
      </c>
      <c r="M26" s="18">
        <f t="shared" si="3"/>
        <v>4.4642857142857144</v>
      </c>
    </row>
    <row r="27" spans="1:13" s="5" customFormat="1" ht="20.25" customHeight="1" x14ac:dyDescent="0.15">
      <c r="A27" s="9">
        <v>23</v>
      </c>
      <c r="B27" s="38" t="s">
        <v>68</v>
      </c>
      <c r="C27" s="10" t="s">
        <v>2</v>
      </c>
      <c r="D27" s="10" t="s">
        <v>4</v>
      </c>
      <c r="E27" s="15">
        <v>7000</v>
      </c>
      <c r="F27" s="15">
        <f t="shared" si="0"/>
        <v>7000</v>
      </c>
      <c r="G27" s="11">
        <v>7000</v>
      </c>
      <c r="H27" s="11">
        <v>7000</v>
      </c>
      <c r="I27" s="17">
        <f t="shared" si="1"/>
        <v>0</v>
      </c>
      <c r="J27" s="11">
        <v>7000</v>
      </c>
      <c r="K27" s="11">
        <v>7000</v>
      </c>
      <c r="L27" s="17">
        <f t="shared" si="2"/>
        <v>0</v>
      </c>
      <c r="M27" s="18">
        <f t="shared" si="3"/>
        <v>0</v>
      </c>
    </row>
    <row r="28" spans="1:13" s="5" customFormat="1" ht="20.100000000000001" customHeight="1" x14ac:dyDescent="0.15">
      <c r="A28" s="9">
        <v>24</v>
      </c>
      <c r="B28" s="39"/>
      <c r="C28" s="10" t="s">
        <v>59</v>
      </c>
      <c r="D28" s="10" t="s">
        <v>4</v>
      </c>
      <c r="E28" s="15">
        <v>5500</v>
      </c>
      <c r="F28" s="15">
        <f t="shared" si="0"/>
        <v>5500</v>
      </c>
      <c r="G28" s="11">
        <v>6000</v>
      </c>
      <c r="H28" s="11">
        <v>6000</v>
      </c>
      <c r="I28" s="17">
        <f t="shared" si="1"/>
        <v>0</v>
      </c>
      <c r="J28" s="11">
        <v>5000</v>
      </c>
      <c r="K28" s="11">
        <v>5000</v>
      </c>
      <c r="L28" s="17">
        <f t="shared" si="2"/>
        <v>0</v>
      </c>
      <c r="M28" s="18">
        <f t="shared" si="3"/>
        <v>0</v>
      </c>
    </row>
    <row r="29" spans="1:13" s="5" customFormat="1" ht="20.100000000000001" customHeight="1" x14ac:dyDescent="0.15">
      <c r="A29" s="9">
        <v>25</v>
      </c>
      <c r="B29" s="39"/>
      <c r="C29" s="10" t="s">
        <v>60</v>
      </c>
      <c r="D29" s="10" t="s">
        <v>4</v>
      </c>
      <c r="E29" s="15">
        <v>5250</v>
      </c>
      <c r="F29" s="15">
        <f t="shared" si="0"/>
        <v>5250</v>
      </c>
      <c r="G29" s="11">
        <v>5500</v>
      </c>
      <c r="H29" s="11">
        <v>5500</v>
      </c>
      <c r="I29" s="17">
        <f t="shared" si="1"/>
        <v>0</v>
      </c>
      <c r="J29" s="11">
        <v>5000</v>
      </c>
      <c r="K29" s="11">
        <v>5000</v>
      </c>
      <c r="L29" s="17">
        <f t="shared" si="2"/>
        <v>0</v>
      </c>
      <c r="M29" s="18">
        <f t="shared" si="3"/>
        <v>0</v>
      </c>
    </row>
    <row r="30" spans="1:13" s="5" customFormat="1" ht="20.100000000000001" customHeight="1" x14ac:dyDescent="0.15">
      <c r="A30" s="9">
        <v>26</v>
      </c>
      <c r="B30" s="39"/>
      <c r="C30" s="10" t="s">
        <v>3</v>
      </c>
      <c r="D30" s="10" t="s">
        <v>1</v>
      </c>
      <c r="E30" s="15">
        <v>6500</v>
      </c>
      <c r="F30" s="15">
        <f t="shared" si="0"/>
        <v>6500</v>
      </c>
      <c r="G30" s="11">
        <v>7000</v>
      </c>
      <c r="H30" s="11">
        <v>7000</v>
      </c>
      <c r="I30" s="17">
        <f t="shared" si="1"/>
        <v>0</v>
      </c>
      <c r="J30" s="11">
        <v>6000</v>
      </c>
      <c r="K30" s="11">
        <v>6000</v>
      </c>
      <c r="L30" s="17">
        <f t="shared" si="2"/>
        <v>0</v>
      </c>
      <c r="M30" s="18">
        <f t="shared" si="3"/>
        <v>0</v>
      </c>
    </row>
    <row r="31" spans="1:13" s="5" customFormat="1" ht="20.100000000000001" customHeight="1" x14ac:dyDescent="0.15">
      <c r="A31" s="9">
        <v>27</v>
      </c>
      <c r="B31" s="39"/>
      <c r="C31" s="10" t="s">
        <v>61</v>
      </c>
      <c r="D31" s="10" t="s">
        <v>1</v>
      </c>
      <c r="E31" s="15">
        <v>11500</v>
      </c>
      <c r="F31" s="15">
        <f t="shared" si="0"/>
        <v>11500</v>
      </c>
      <c r="G31" s="11">
        <v>11000</v>
      </c>
      <c r="H31" s="11">
        <v>11000</v>
      </c>
      <c r="I31" s="17">
        <f t="shared" si="1"/>
        <v>0</v>
      </c>
      <c r="J31" s="11">
        <v>12000</v>
      </c>
      <c r="K31" s="11">
        <v>12000</v>
      </c>
      <c r="L31" s="17">
        <f t="shared" si="2"/>
        <v>0</v>
      </c>
      <c r="M31" s="18">
        <f t="shared" si="3"/>
        <v>0</v>
      </c>
    </row>
    <row r="32" spans="1:13" s="5" customFormat="1" ht="20.100000000000001" customHeight="1" x14ac:dyDescent="0.15">
      <c r="A32" s="9">
        <v>28</v>
      </c>
      <c r="B32" s="39"/>
      <c r="C32" s="10" t="s">
        <v>62</v>
      </c>
      <c r="D32" s="10" t="s">
        <v>1</v>
      </c>
      <c r="E32" s="15">
        <v>5500</v>
      </c>
      <c r="F32" s="15">
        <f t="shared" si="0"/>
        <v>5500</v>
      </c>
      <c r="G32" s="11">
        <v>6000</v>
      </c>
      <c r="H32" s="11">
        <v>6000</v>
      </c>
      <c r="I32" s="17">
        <f t="shared" si="1"/>
        <v>0</v>
      </c>
      <c r="J32" s="11">
        <v>5000</v>
      </c>
      <c r="K32" s="11">
        <v>5000</v>
      </c>
      <c r="L32" s="17">
        <f t="shared" si="2"/>
        <v>0</v>
      </c>
      <c r="M32" s="18">
        <f t="shared" si="3"/>
        <v>0</v>
      </c>
    </row>
    <row r="33" spans="1:13" s="5" customFormat="1" ht="20.100000000000001" customHeight="1" x14ac:dyDescent="0.15">
      <c r="A33" s="9">
        <v>29</v>
      </c>
      <c r="B33" s="39"/>
      <c r="C33" s="10" t="s">
        <v>63</v>
      </c>
      <c r="D33" s="10" t="s">
        <v>1</v>
      </c>
      <c r="E33" s="15">
        <v>5250</v>
      </c>
      <c r="F33" s="15">
        <f t="shared" si="0"/>
        <v>5250</v>
      </c>
      <c r="G33" s="11">
        <v>6000</v>
      </c>
      <c r="H33" s="11">
        <v>6000</v>
      </c>
      <c r="I33" s="17">
        <f t="shared" si="1"/>
        <v>0</v>
      </c>
      <c r="J33" s="11">
        <v>4500</v>
      </c>
      <c r="K33" s="11">
        <v>4500</v>
      </c>
      <c r="L33" s="17">
        <f t="shared" si="2"/>
        <v>0</v>
      </c>
      <c r="M33" s="18">
        <f t="shared" si="3"/>
        <v>0</v>
      </c>
    </row>
    <row r="34" spans="1:13" s="5" customFormat="1" ht="20.100000000000001" customHeight="1" x14ac:dyDescent="0.15">
      <c r="A34" s="9">
        <v>30</v>
      </c>
      <c r="B34" s="39"/>
      <c r="C34" s="10" t="s">
        <v>117</v>
      </c>
      <c r="D34" s="10" t="s">
        <v>4</v>
      </c>
      <c r="E34" s="15">
        <v>9500</v>
      </c>
      <c r="F34" s="15">
        <f t="shared" si="0"/>
        <v>9500</v>
      </c>
      <c r="G34" s="11">
        <v>9000</v>
      </c>
      <c r="H34" s="11">
        <v>9000</v>
      </c>
      <c r="I34" s="17">
        <f t="shared" si="1"/>
        <v>0</v>
      </c>
      <c r="J34" s="11">
        <v>10000</v>
      </c>
      <c r="K34" s="11">
        <v>10000</v>
      </c>
      <c r="L34" s="17">
        <f t="shared" si="2"/>
        <v>0</v>
      </c>
      <c r="M34" s="18">
        <f t="shared" si="3"/>
        <v>0</v>
      </c>
    </row>
    <row r="35" spans="1:13" s="5" customFormat="1" ht="20.100000000000001" customHeight="1" x14ac:dyDescent="0.15">
      <c r="A35" s="9">
        <v>31</v>
      </c>
      <c r="B35" s="39"/>
      <c r="C35" s="10" t="s">
        <v>118</v>
      </c>
      <c r="D35" s="10" t="s">
        <v>4</v>
      </c>
      <c r="E35" s="15">
        <v>22000</v>
      </c>
      <c r="F35" s="15">
        <f t="shared" si="0"/>
        <v>22000</v>
      </c>
      <c r="G35" s="11">
        <v>20000</v>
      </c>
      <c r="H35" s="11">
        <v>20000</v>
      </c>
      <c r="I35" s="17">
        <f t="shared" si="1"/>
        <v>0</v>
      </c>
      <c r="J35" s="11">
        <v>24000</v>
      </c>
      <c r="K35" s="11">
        <v>24000</v>
      </c>
      <c r="L35" s="17">
        <f t="shared" si="2"/>
        <v>0</v>
      </c>
      <c r="M35" s="18">
        <f t="shared" si="3"/>
        <v>0</v>
      </c>
    </row>
    <row r="36" spans="1:13" s="5" customFormat="1" ht="20.100000000000001" customHeight="1" x14ac:dyDescent="0.15">
      <c r="A36" s="9">
        <v>32</v>
      </c>
      <c r="B36" s="39"/>
      <c r="C36" s="10" t="s">
        <v>119</v>
      </c>
      <c r="D36" s="10" t="s">
        <v>88</v>
      </c>
      <c r="E36" s="15">
        <v>6500</v>
      </c>
      <c r="F36" s="15">
        <f t="shared" si="0"/>
        <v>6500</v>
      </c>
      <c r="G36" s="11">
        <v>7000</v>
      </c>
      <c r="H36" s="11">
        <v>7000</v>
      </c>
      <c r="I36" s="17">
        <f t="shared" si="1"/>
        <v>0</v>
      </c>
      <c r="J36" s="11">
        <v>6000</v>
      </c>
      <c r="K36" s="11">
        <v>6000</v>
      </c>
      <c r="L36" s="17">
        <f t="shared" si="2"/>
        <v>0</v>
      </c>
      <c r="M36" s="18">
        <f t="shared" si="3"/>
        <v>0</v>
      </c>
    </row>
    <row r="37" spans="1:13" s="5" customFormat="1" ht="20.100000000000001" customHeight="1" x14ac:dyDescent="0.15">
      <c r="A37" s="9">
        <v>33</v>
      </c>
      <c r="B37" s="39"/>
      <c r="C37" s="10" t="s">
        <v>120</v>
      </c>
      <c r="D37" s="10" t="s">
        <v>88</v>
      </c>
      <c r="E37" s="15">
        <v>9500</v>
      </c>
      <c r="F37" s="15">
        <f t="shared" si="0"/>
        <v>9500</v>
      </c>
      <c r="G37" s="11">
        <v>9000</v>
      </c>
      <c r="H37" s="11">
        <v>9000</v>
      </c>
      <c r="I37" s="17">
        <f t="shared" si="1"/>
        <v>0</v>
      </c>
      <c r="J37" s="11">
        <v>10000</v>
      </c>
      <c r="K37" s="11">
        <v>10000</v>
      </c>
      <c r="L37" s="17">
        <f t="shared" si="2"/>
        <v>0</v>
      </c>
      <c r="M37" s="18">
        <f t="shared" si="3"/>
        <v>0</v>
      </c>
    </row>
    <row r="38" spans="1:13" s="5" customFormat="1" ht="20.100000000000001" customHeight="1" x14ac:dyDescent="0.15">
      <c r="A38" s="9">
        <v>34</v>
      </c>
      <c r="B38" s="39"/>
      <c r="C38" s="10" t="s">
        <v>5</v>
      </c>
      <c r="D38" s="10" t="s">
        <v>4</v>
      </c>
      <c r="E38" s="15">
        <v>5000</v>
      </c>
      <c r="F38" s="15">
        <f t="shared" si="0"/>
        <v>5000</v>
      </c>
      <c r="G38" s="11">
        <v>4500</v>
      </c>
      <c r="H38" s="11">
        <v>4500</v>
      </c>
      <c r="I38" s="17">
        <f t="shared" si="1"/>
        <v>0</v>
      </c>
      <c r="J38" s="11">
        <v>5500</v>
      </c>
      <c r="K38" s="11">
        <v>5500</v>
      </c>
      <c r="L38" s="17">
        <f t="shared" si="2"/>
        <v>0</v>
      </c>
      <c r="M38" s="18">
        <f t="shared" si="3"/>
        <v>0</v>
      </c>
    </row>
    <row r="39" spans="1:13" s="5" customFormat="1" ht="20.100000000000001" customHeight="1" x14ac:dyDescent="0.15">
      <c r="A39" s="9">
        <v>35</v>
      </c>
      <c r="B39" s="39"/>
      <c r="C39" s="10" t="s">
        <v>66</v>
      </c>
      <c r="D39" s="10" t="s">
        <v>4</v>
      </c>
      <c r="E39" s="15">
        <v>5500</v>
      </c>
      <c r="F39" s="15">
        <f t="shared" si="0"/>
        <v>5500</v>
      </c>
      <c r="G39" s="11">
        <v>5000</v>
      </c>
      <c r="H39" s="11">
        <v>5000</v>
      </c>
      <c r="I39" s="17">
        <f t="shared" si="1"/>
        <v>0</v>
      </c>
      <c r="J39" s="11">
        <v>6000</v>
      </c>
      <c r="K39" s="11">
        <v>6000</v>
      </c>
      <c r="L39" s="17">
        <f t="shared" si="2"/>
        <v>0</v>
      </c>
      <c r="M39" s="18">
        <f t="shared" si="3"/>
        <v>0</v>
      </c>
    </row>
    <row r="40" spans="1:13" s="5" customFormat="1" ht="20.100000000000001" customHeight="1" x14ac:dyDescent="0.15">
      <c r="A40" s="9">
        <v>36</v>
      </c>
      <c r="B40" s="39"/>
      <c r="C40" s="10" t="s">
        <v>6</v>
      </c>
      <c r="D40" s="10" t="s">
        <v>90</v>
      </c>
      <c r="E40" s="15">
        <v>16500</v>
      </c>
      <c r="F40" s="15">
        <f t="shared" si="0"/>
        <v>16500</v>
      </c>
      <c r="G40" s="11">
        <v>19000</v>
      </c>
      <c r="H40" s="11">
        <v>19000</v>
      </c>
      <c r="I40" s="17">
        <f t="shared" si="1"/>
        <v>0</v>
      </c>
      <c r="J40" s="11">
        <v>14000</v>
      </c>
      <c r="K40" s="11">
        <v>14000</v>
      </c>
      <c r="L40" s="17">
        <f t="shared" si="2"/>
        <v>0</v>
      </c>
      <c r="M40" s="18">
        <f t="shared" si="3"/>
        <v>0</v>
      </c>
    </row>
    <row r="41" spans="1:13" s="5" customFormat="1" ht="20.100000000000001" customHeight="1" x14ac:dyDescent="0.15">
      <c r="A41" s="9">
        <v>37</v>
      </c>
      <c r="B41" s="39"/>
      <c r="C41" s="10" t="s">
        <v>7</v>
      </c>
      <c r="D41" s="10" t="s">
        <v>4</v>
      </c>
      <c r="E41" s="15">
        <v>5000</v>
      </c>
      <c r="F41" s="15">
        <f t="shared" si="0"/>
        <v>5000</v>
      </c>
      <c r="G41" s="11">
        <v>5000</v>
      </c>
      <c r="H41" s="11">
        <v>5000</v>
      </c>
      <c r="I41" s="17">
        <f t="shared" si="1"/>
        <v>0</v>
      </c>
      <c r="J41" s="11">
        <v>5000</v>
      </c>
      <c r="K41" s="11">
        <v>5000</v>
      </c>
      <c r="L41" s="17">
        <f t="shared" si="2"/>
        <v>0</v>
      </c>
      <c r="M41" s="18">
        <f t="shared" si="3"/>
        <v>0</v>
      </c>
    </row>
    <row r="42" spans="1:13" s="5" customFormat="1" ht="20.100000000000001" customHeight="1" x14ac:dyDescent="0.15">
      <c r="A42" s="9">
        <v>38</v>
      </c>
      <c r="B42" s="39"/>
      <c r="C42" s="10" t="s">
        <v>64</v>
      </c>
      <c r="D42" s="10" t="s">
        <v>4</v>
      </c>
      <c r="E42" s="15">
        <v>9750</v>
      </c>
      <c r="F42" s="15">
        <f t="shared" si="0"/>
        <v>9750</v>
      </c>
      <c r="G42" s="11">
        <v>10000</v>
      </c>
      <c r="H42" s="11">
        <v>10000</v>
      </c>
      <c r="I42" s="17">
        <f t="shared" si="1"/>
        <v>0</v>
      </c>
      <c r="J42" s="11">
        <v>9500</v>
      </c>
      <c r="K42" s="11">
        <v>9500</v>
      </c>
      <c r="L42" s="17">
        <f t="shared" si="2"/>
        <v>0</v>
      </c>
      <c r="M42" s="18">
        <f t="shared" si="3"/>
        <v>0</v>
      </c>
    </row>
    <row r="43" spans="1:13" s="5" customFormat="1" ht="20.100000000000001" customHeight="1" x14ac:dyDescent="0.15">
      <c r="A43" s="9">
        <v>39</v>
      </c>
      <c r="B43" s="39"/>
      <c r="C43" s="10" t="s">
        <v>8</v>
      </c>
      <c r="D43" s="10" t="s">
        <v>9</v>
      </c>
      <c r="E43" s="15">
        <v>14000</v>
      </c>
      <c r="F43" s="15">
        <f t="shared" si="0"/>
        <v>14000</v>
      </c>
      <c r="G43" s="11">
        <v>15000</v>
      </c>
      <c r="H43" s="11">
        <v>15000</v>
      </c>
      <c r="I43" s="17">
        <f t="shared" si="1"/>
        <v>0</v>
      </c>
      <c r="J43" s="11">
        <v>13000</v>
      </c>
      <c r="K43" s="11">
        <v>13000</v>
      </c>
      <c r="L43" s="17">
        <f t="shared" si="2"/>
        <v>0</v>
      </c>
      <c r="M43" s="18">
        <f t="shared" si="3"/>
        <v>0</v>
      </c>
    </row>
    <row r="44" spans="1:13" s="5" customFormat="1" ht="20.100000000000001" customHeight="1" x14ac:dyDescent="0.15">
      <c r="A44" s="9">
        <v>40</v>
      </c>
      <c r="B44" s="39"/>
      <c r="C44" s="10" t="s">
        <v>10</v>
      </c>
      <c r="D44" s="10" t="s">
        <v>92</v>
      </c>
      <c r="E44" s="15">
        <v>3250</v>
      </c>
      <c r="F44" s="15">
        <f t="shared" si="0"/>
        <v>3250</v>
      </c>
      <c r="G44" s="11">
        <v>3500</v>
      </c>
      <c r="H44" s="11">
        <v>3500</v>
      </c>
      <c r="I44" s="17">
        <f t="shared" si="1"/>
        <v>0</v>
      </c>
      <c r="J44" s="11">
        <v>3000</v>
      </c>
      <c r="K44" s="11">
        <v>3000</v>
      </c>
      <c r="L44" s="17">
        <f t="shared" si="2"/>
        <v>0</v>
      </c>
      <c r="M44" s="18">
        <f t="shared" si="3"/>
        <v>0</v>
      </c>
    </row>
    <row r="45" spans="1:13" s="5" customFormat="1" ht="20.100000000000001" customHeight="1" x14ac:dyDescent="0.15">
      <c r="A45" s="9">
        <v>41</v>
      </c>
      <c r="B45" s="39"/>
      <c r="C45" s="10" t="s">
        <v>67</v>
      </c>
      <c r="D45" s="10" t="s">
        <v>91</v>
      </c>
      <c r="E45" s="15">
        <v>17000</v>
      </c>
      <c r="F45" s="15">
        <f t="shared" si="0"/>
        <v>17000</v>
      </c>
      <c r="G45" s="11">
        <v>20000</v>
      </c>
      <c r="H45" s="11">
        <v>20000</v>
      </c>
      <c r="I45" s="17">
        <f t="shared" si="1"/>
        <v>0</v>
      </c>
      <c r="J45" s="11">
        <v>14000</v>
      </c>
      <c r="K45" s="11">
        <v>14000</v>
      </c>
      <c r="L45" s="17">
        <f t="shared" si="2"/>
        <v>0</v>
      </c>
      <c r="M45" s="18">
        <f t="shared" si="3"/>
        <v>0</v>
      </c>
    </row>
    <row r="46" spans="1:13" s="5" customFormat="1" ht="20.100000000000001" customHeight="1" x14ac:dyDescent="0.15">
      <c r="A46" s="9">
        <v>42</v>
      </c>
      <c r="B46" s="39"/>
      <c r="C46" s="10" t="s">
        <v>11</v>
      </c>
      <c r="D46" s="10" t="s">
        <v>4</v>
      </c>
      <c r="E46" s="15">
        <v>5000</v>
      </c>
      <c r="F46" s="15">
        <f t="shared" si="0"/>
        <v>5000</v>
      </c>
      <c r="G46" s="11">
        <v>5000</v>
      </c>
      <c r="H46" s="11">
        <v>5000</v>
      </c>
      <c r="I46" s="17">
        <f t="shared" si="1"/>
        <v>0</v>
      </c>
      <c r="J46" s="11">
        <v>5000</v>
      </c>
      <c r="K46" s="11">
        <v>5000</v>
      </c>
      <c r="L46" s="17">
        <f t="shared" si="2"/>
        <v>0</v>
      </c>
      <c r="M46" s="18">
        <f t="shared" si="3"/>
        <v>0</v>
      </c>
    </row>
    <row r="47" spans="1:13" s="5" customFormat="1" ht="20.100000000000001" customHeight="1" x14ac:dyDescent="0.15">
      <c r="A47" s="9">
        <v>43</v>
      </c>
      <c r="B47" s="39"/>
      <c r="C47" s="10" t="s">
        <v>12</v>
      </c>
      <c r="D47" s="10" t="s">
        <v>4</v>
      </c>
      <c r="E47" s="15">
        <v>2750</v>
      </c>
      <c r="F47" s="15">
        <f t="shared" si="0"/>
        <v>2750</v>
      </c>
      <c r="G47" s="11">
        <v>3000</v>
      </c>
      <c r="H47" s="11">
        <v>3000</v>
      </c>
      <c r="I47" s="17">
        <f t="shared" si="1"/>
        <v>0</v>
      </c>
      <c r="J47" s="11">
        <v>2500</v>
      </c>
      <c r="K47" s="11">
        <v>2500</v>
      </c>
      <c r="L47" s="17">
        <f t="shared" si="2"/>
        <v>0</v>
      </c>
      <c r="M47" s="18">
        <f t="shared" si="3"/>
        <v>0</v>
      </c>
    </row>
    <row r="48" spans="1:13" s="5" customFormat="1" ht="20.100000000000001" customHeight="1" x14ac:dyDescent="0.15">
      <c r="A48" s="9">
        <v>44</v>
      </c>
      <c r="B48" s="39"/>
      <c r="C48" s="10" t="s">
        <v>65</v>
      </c>
      <c r="D48" s="10" t="s">
        <v>89</v>
      </c>
      <c r="E48" s="15">
        <v>4000</v>
      </c>
      <c r="F48" s="15">
        <f>(G48+H48+J48+K48)/4</f>
        <v>4000</v>
      </c>
      <c r="G48" s="11">
        <v>4000</v>
      </c>
      <c r="H48" s="11">
        <v>4000</v>
      </c>
      <c r="I48" s="17">
        <f t="shared" si="1"/>
        <v>0</v>
      </c>
      <c r="J48" s="11">
        <v>4000</v>
      </c>
      <c r="K48" s="11">
        <v>4000</v>
      </c>
      <c r="L48" s="17">
        <f t="shared" si="2"/>
        <v>0</v>
      </c>
      <c r="M48" s="18">
        <f t="shared" si="3"/>
        <v>0</v>
      </c>
    </row>
    <row r="49" spans="1:13" s="5" customFormat="1" ht="20.100000000000001" customHeight="1" x14ac:dyDescent="0.15">
      <c r="A49" s="9">
        <v>45</v>
      </c>
      <c r="B49" s="40" t="s">
        <v>128</v>
      </c>
      <c r="C49" s="10" t="s">
        <v>69</v>
      </c>
      <c r="D49" s="10" t="s">
        <v>93</v>
      </c>
      <c r="E49" s="15">
        <v>2375</v>
      </c>
      <c r="F49" s="15">
        <f t="shared" si="0"/>
        <v>2500</v>
      </c>
      <c r="G49" s="11">
        <v>2500</v>
      </c>
      <c r="H49" s="11">
        <v>2500</v>
      </c>
      <c r="I49" s="17">
        <f t="shared" si="1"/>
        <v>0</v>
      </c>
      <c r="J49" s="11">
        <v>2500</v>
      </c>
      <c r="K49" s="11">
        <v>2500</v>
      </c>
      <c r="L49" s="17">
        <f t="shared" si="2"/>
        <v>0</v>
      </c>
      <c r="M49" s="18">
        <f t="shared" si="3"/>
        <v>5.2631578947368416</v>
      </c>
    </row>
    <row r="50" spans="1:13" s="5" customFormat="1" ht="20.100000000000001" customHeight="1" x14ac:dyDescent="0.15">
      <c r="A50" s="9">
        <v>46</v>
      </c>
      <c r="B50" s="40"/>
      <c r="C50" s="10" t="s">
        <v>70</v>
      </c>
      <c r="D50" s="10" t="s">
        <v>94</v>
      </c>
      <c r="E50" s="15">
        <v>3250</v>
      </c>
      <c r="F50" s="15">
        <f t="shared" si="0"/>
        <v>3000</v>
      </c>
      <c r="G50" s="11">
        <v>3000</v>
      </c>
      <c r="H50" s="11">
        <v>3000</v>
      </c>
      <c r="I50" s="17">
        <f t="shared" si="1"/>
        <v>0</v>
      </c>
      <c r="J50" s="11">
        <v>3000</v>
      </c>
      <c r="K50" s="11">
        <v>3000</v>
      </c>
      <c r="L50" s="17">
        <f t="shared" si="2"/>
        <v>0</v>
      </c>
      <c r="M50" s="18">
        <f t="shared" si="3"/>
        <v>-7.6923076923076925</v>
      </c>
    </row>
    <row r="51" spans="1:13" s="5" customFormat="1" ht="20.100000000000001" customHeight="1" x14ac:dyDescent="0.15">
      <c r="A51" s="9">
        <v>47</v>
      </c>
      <c r="B51" s="40"/>
      <c r="C51" s="10" t="s">
        <v>71</v>
      </c>
      <c r="D51" s="10" t="s">
        <v>95</v>
      </c>
      <c r="E51" s="15">
        <v>9000</v>
      </c>
      <c r="F51" s="15">
        <f t="shared" si="0"/>
        <v>9000</v>
      </c>
      <c r="G51" s="11">
        <v>8000</v>
      </c>
      <c r="H51" s="11">
        <v>8000</v>
      </c>
      <c r="I51" s="17">
        <f t="shared" si="1"/>
        <v>0</v>
      </c>
      <c r="J51" s="11">
        <v>10000</v>
      </c>
      <c r="K51" s="11">
        <v>10000</v>
      </c>
      <c r="L51" s="17">
        <f t="shared" si="2"/>
        <v>0</v>
      </c>
      <c r="M51" s="18">
        <f t="shared" si="3"/>
        <v>0</v>
      </c>
    </row>
    <row r="52" spans="1:13" s="5" customFormat="1" ht="20.100000000000001" customHeight="1" x14ac:dyDescent="0.15">
      <c r="A52" s="9">
        <v>48</v>
      </c>
      <c r="B52" s="40"/>
      <c r="C52" s="10" t="s">
        <v>77</v>
      </c>
      <c r="D52" s="10" t="s">
        <v>102</v>
      </c>
      <c r="E52" s="15">
        <v>3500</v>
      </c>
      <c r="F52" s="15">
        <f t="shared" si="0"/>
        <v>3500</v>
      </c>
      <c r="G52" s="11">
        <v>3000</v>
      </c>
      <c r="H52" s="11">
        <v>3000</v>
      </c>
      <c r="I52" s="17">
        <f t="shared" si="1"/>
        <v>0</v>
      </c>
      <c r="J52" s="11">
        <v>4000</v>
      </c>
      <c r="K52" s="11">
        <v>4000</v>
      </c>
      <c r="L52" s="17">
        <f t="shared" si="2"/>
        <v>0</v>
      </c>
      <c r="M52" s="18">
        <f t="shared" si="3"/>
        <v>0</v>
      </c>
    </row>
    <row r="53" spans="1:13" s="5" customFormat="1" ht="20.100000000000001" customHeight="1" x14ac:dyDescent="0.15">
      <c r="A53" s="9">
        <v>49</v>
      </c>
      <c r="B53" s="40"/>
      <c r="C53" s="10" t="s">
        <v>72</v>
      </c>
      <c r="D53" s="10" t="s">
        <v>15</v>
      </c>
      <c r="E53" s="15">
        <v>1100</v>
      </c>
      <c r="F53" s="15">
        <f t="shared" si="0"/>
        <v>1350</v>
      </c>
      <c r="G53" s="11">
        <v>1200</v>
      </c>
      <c r="H53" s="11">
        <v>1200</v>
      </c>
      <c r="I53" s="17">
        <f t="shared" si="1"/>
        <v>0</v>
      </c>
      <c r="J53" s="11">
        <v>1000</v>
      </c>
      <c r="K53" s="11">
        <v>2000</v>
      </c>
      <c r="L53" s="17">
        <f t="shared" si="2"/>
        <v>1000</v>
      </c>
      <c r="M53" s="18">
        <f t="shared" si="3"/>
        <v>22.727272727272727</v>
      </c>
    </row>
    <row r="54" spans="1:13" s="5" customFormat="1" ht="20.100000000000001" customHeight="1" x14ac:dyDescent="0.15">
      <c r="A54" s="9">
        <v>50</v>
      </c>
      <c r="B54" s="40"/>
      <c r="C54" s="10" t="s">
        <v>73</v>
      </c>
      <c r="D54" s="10" t="s">
        <v>15</v>
      </c>
      <c r="E54" s="15">
        <v>18750</v>
      </c>
      <c r="F54" s="15">
        <f t="shared" si="0"/>
        <v>17500</v>
      </c>
      <c r="G54" s="11">
        <v>15000</v>
      </c>
      <c r="H54" s="11">
        <v>15000</v>
      </c>
      <c r="I54" s="17">
        <f>H54-G54</f>
        <v>0</v>
      </c>
      <c r="J54" s="11">
        <v>20000</v>
      </c>
      <c r="K54" s="11">
        <v>20000</v>
      </c>
      <c r="L54" s="17">
        <f t="shared" si="2"/>
        <v>0</v>
      </c>
      <c r="M54" s="18">
        <f t="shared" si="3"/>
        <v>-6.666666666666667</v>
      </c>
    </row>
    <row r="55" spans="1:13" s="5" customFormat="1" ht="20.100000000000001" customHeight="1" x14ac:dyDescent="0.15">
      <c r="A55" s="9">
        <v>51</v>
      </c>
      <c r="B55" s="40"/>
      <c r="C55" s="10" t="s">
        <v>13</v>
      </c>
      <c r="D55" s="10" t="s">
        <v>15</v>
      </c>
      <c r="E55" s="15">
        <v>8100</v>
      </c>
      <c r="F55" s="15">
        <f t="shared" si="0"/>
        <v>8100</v>
      </c>
      <c r="G55" s="11">
        <v>7200</v>
      </c>
      <c r="H55" s="11">
        <v>7200</v>
      </c>
      <c r="I55" s="17">
        <f t="shared" si="1"/>
        <v>0</v>
      </c>
      <c r="J55" s="11">
        <v>9000</v>
      </c>
      <c r="K55" s="11">
        <v>9000</v>
      </c>
      <c r="L55" s="17">
        <f t="shared" si="2"/>
        <v>0</v>
      </c>
      <c r="M55" s="18">
        <f t="shared" si="3"/>
        <v>0</v>
      </c>
    </row>
    <row r="56" spans="1:13" s="5" customFormat="1" ht="20.100000000000001" customHeight="1" x14ac:dyDescent="0.15">
      <c r="A56" s="9">
        <v>52</v>
      </c>
      <c r="B56" s="40"/>
      <c r="C56" s="10" t="s">
        <v>16</v>
      </c>
      <c r="D56" s="10" t="s">
        <v>14</v>
      </c>
      <c r="E56" s="15">
        <v>5000</v>
      </c>
      <c r="F56" s="15">
        <f t="shared" si="0"/>
        <v>5000</v>
      </c>
      <c r="G56" s="11">
        <v>5000</v>
      </c>
      <c r="H56" s="11">
        <v>5000</v>
      </c>
      <c r="I56" s="17">
        <f t="shared" si="1"/>
        <v>0</v>
      </c>
      <c r="J56" s="11">
        <v>5000</v>
      </c>
      <c r="K56" s="11">
        <v>5000</v>
      </c>
      <c r="L56" s="17">
        <f t="shared" si="2"/>
        <v>0</v>
      </c>
      <c r="M56" s="18">
        <f t="shared" si="3"/>
        <v>0</v>
      </c>
    </row>
    <row r="57" spans="1:13" s="5" customFormat="1" ht="20.100000000000001" customHeight="1" x14ac:dyDescent="0.15">
      <c r="A57" s="9">
        <v>53</v>
      </c>
      <c r="B57" s="40"/>
      <c r="C57" s="10" t="s">
        <v>74</v>
      </c>
      <c r="D57" s="10" t="s">
        <v>96</v>
      </c>
      <c r="E57" s="15">
        <v>10000</v>
      </c>
      <c r="F57" s="15">
        <f t="shared" si="0"/>
        <v>10000</v>
      </c>
      <c r="G57" s="11">
        <v>10000</v>
      </c>
      <c r="H57" s="11">
        <v>10000</v>
      </c>
      <c r="I57" s="17">
        <f t="shared" si="1"/>
        <v>0</v>
      </c>
      <c r="J57" s="11">
        <v>10000</v>
      </c>
      <c r="K57" s="11">
        <v>10000</v>
      </c>
      <c r="L57" s="17">
        <f t="shared" si="2"/>
        <v>0</v>
      </c>
      <c r="M57" s="18">
        <f t="shared" si="3"/>
        <v>0</v>
      </c>
    </row>
    <row r="58" spans="1:13" s="5" customFormat="1" ht="20.100000000000001" customHeight="1" x14ac:dyDescent="0.15">
      <c r="A58" s="9">
        <v>54</v>
      </c>
      <c r="B58" s="40"/>
      <c r="C58" s="10" t="s">
        <v>121</v>
      </c>
      <c r="D58" s="10" t="s">
        <v>14</v>
      </c>
      <c r="E58" s="15">
        <v>275</v>
      </c>
      <c r="F58" s="15">
        <f t="shared" si="0"/>
        <v>275</v>
      </c>
      <c r="G58" s="11">
        <v>250</v>
      </c>
      <c r="H58" s="11">
        <v>250</v>
      </c>
      <c r="I58" s="17">
        <f t="shared" si="1"/>
        <v>0</v>
      </c>
      <c r="J58" s="11">
        <v>300</v>
      </c>
      <c r="K58" s="11">
        <v>300</v>
      </c>
      <c r="L58" s="17">
        <f t="shared" si="2"/>
        <v>0</v>
      </c>
      <c r="M58" s="18">
        <f t="shared" si="3"/>
        <v>0</v>
      </c>
    </row>
    <row r="59" spans="1:13" s="5" customFormat="1" ht="20.100000000000001" customHeight="1" x14ac:dyDescent="0.15">
      <c r="A59" s="9">
        <v>55</v>
      </c>
      <c r="B59" s="40"/>
      <c r="C59" s="10" t="s">
        <v>75</v>
      </c>
      <c r="D59" s="10" t="s">
        <v>97</v>
      </c>
      <c r="E59" s="15">
        <v>11000</v>
      </c>
      <c r="F59" s="15">
        <f t="shared" si="0"/>
        <v>11000</v>
      </c>
      <c r="G59" s="11">
        <v>10000</v>
      </c>
      <c r="H59" s="11">
        <v>10000</v>
      </c>
      <c r="I59" s="17">
        <f t="shared" si="1"/>
        <v>0</v>
      </c>
      <c r="J59" s="11">
        <v>12000</v>
      </c>
      <c r="K59" s="11">
        <v>12000</v>
      </c>
      <c r="L59" s="17">
        <f t="shared" si="2"/>
        <v>0</v>
      </c>
      <c r="M59" s="18">
        <f t="shared" si="3"/>
        <v>0</v>
      </c>
    </row>
    <row r="60" spans="1:13" s="5" customFormat="1" ht="20.100000000000001" customHeight="1" x14ac:dyDescent="0.15">
      <c r="A60" s="32">
        <v>56</v>
      </c>
      <c r="B60" s="40"/>
      <c r="C60" s="42" t="s">
        <v>76</v>
      </c>
      <c r="D60" s="10" t="s">
        <v>98</v>
      </c>
      <c r="E60" s="15">
        <v>7000</v>
      </c>
      <c r="F60" s="15">
        <f t="shared" si="0"/>
        <v>7000</v>
      </c>
      <c r="G60" s="11">
        <v>7000</v>
      </c>
      <c r="H60" s="11">
        <v>7000</v>
      </c>
      <c r="I60" s="17">
        <f t="shared" si="1"/>
        <v>0</v>
      </c>
      <c r="J60" s="11">
        <v>7000</v>
      </c>
      <c r="K60" s="11">
        <v>7000</v>
      </c>
      <c r="L60" s="17">
        <f t="shared" si="2"/>
        <v>0</v>
      </c>
      <c r="M60" s="18">
        <f t="shared" si="3"/>
        <v>0</v>
      </c>
    </row>
    <row r="61" spans="1:13" s="5" customFormat="1" ht="20.100000000000001" customHeight="1" x14ac:dyDescent="0.15">
      <c r="A61" s="33"/>
      <c r="B61" s="40"/>
      <c r="C61" s="43"/>
      <c r="D61" s="10" t="s">
        <v>99</v>
      </c>
      <c r="E61" s="15">
        <v>8500</v>
      </c>
      <c r="F61" s="15">
        <f t="shared" si="0"/>
        <v>8500</v>
      </c>
      <c r="G61" s="11">
        <v>10000</v>
      </c>
      <c r="H61" s="11">
        <v>10000</v>
      </c>
      <c r="I61" s="17">
        <f t="shared" si="1"/>
        <v>0</v>
      </c>
      <c r="J61" s="11">
        <v>7000</v>
      </c>
      <c r="K61" s="11">
        <v>7000</v>
      </c>
      <c r="L61" s="17">
        <f t="shared" si="2"/>
        <v>0</v>
      </c>
      <c r="M61" s="18">
        <f t="shared" si="3"/>
        <v>0</v>
      </c>
    </row>
    <row r="62" spans="1:13" s="5" customFormat="1" ht="20.100000000000001" customHeight="1" x14ac:dyDescent="0.15">
      <c r="A62" s="34"/>
      <c r="B62" s="40"/>
      <c r="C62" s="44"/>
      <c r="D62" s="10" t="s">
        <v>100</v>
      </c>
      <c r="E62" s="15">
        <v>25000</v>
      </c>
      <c r="F62" s="15">
        <f t="shared" si="0"/>
        <v>26250</v>
      </c>
      <c r="G62" s="11">
        <v>25000</v>
      </c>
      <c r="H62" s="11">
        <v>25000</v>
      </c>
      <c r="I62" s="17">
        <f t="shared" si="1"/>
        <v>0</v>
      </c>
      <c r="J62" s="11">
        <v>25000</v>
      </c>
      <c r="K62" s="11">
        <v>30000</v>
      </c>
      <c r="L62" s="17">
        <f t="shared" si="2"/>
        <v>5000</v>
      </c>
      <c r="M62" s="18">
        <f t="shared" si="3"/>
        <v>5</v>
      </c>
    </row>
    <row r="63" spans="1:13" s="5" customFormat="1" ht="20.100000000000001" customHeight="1" x14ac:dyDescent="0.15">
      <c r="A63" s="9">
        <v>57</v>
      </c>
      <c r="B63" s="40"/>
      <c r="C63" s="10" t="s">
        <v>122</v>
      </c>
      <c r="D63" s="10" t="s">
        <v>123</v>
      </c>
      <c r="E63" s="15">
        <v>35000</v>
      </c>
      <c r="F63" s="15">
        <f t="shared" si="0"/>
        <v>35000</v>
      </c>
      <c r="G63" s="11">
        <v>30000</v>
      </c>
      <c r="H63" s="11">
        <v>30000</v>
      </c>
      <c r="I63" s="17">
        <f t="shared" si="1"/>
        <v>0</v>
      </c>
      <c r="J63" s="11">
        <v>40000</v>
      </c>
      <c r="K63" s="11">
        <v>40000</v>
      </c>
      <c r="L63" s="17">
        <f t="shared" si="2"/>
        <v>0</v>
      </c>
      <c r="M63" s="18">
        <f t="shared" si="3"/>
        <v>0</v>
      </c>
    </row>
    <row r="64" spans="1:13" s="5" customFormat="1" ht="20.100000000000001" customHeight="1" x14ac:dyDescent="0.15">
      <c r="A64" s="9">
        <v>58</v>
      </c>
      <c r="B64" s="40"/>
      <c r="C64" s="10" t="s">
        <v>0</v>
      </c>
      <c r="D64" s="10" t="s">
        <v>101</v>
      </c>
      <c r="E64" s="15">
        <v>5000</v>
      </c>
      <c r="F64" s="15">
        <f t="shared" si="0"/>
        <v>5000</v>
      </c>
      <c r="G64" s="11">
        <v>5000</v>
      </c>
      <c r="H64" s="11">
        <v>5000</v>
      </c>
      <c r="I64" s="17">
        <f t="shared" si="1"/>
        <v>0</v>
      </c>
      <c r="J64" s="11">
        <v>5000</v>
      </c>
      <c r="K64" s="11">
        <v>5000</v>
      </c>
      <c r="L64" s="17">
        <f t="shared" si="2"/>
        <v>0</v>
      </c>
      <c r="M64" s="18">
        <f t="shared" si="3"/>
        <v>0</v>
      </c>
    </row>
    <row r="65" spans="1:13" s="5" customFormat="1" ht="20.100000000000001" customHeight="1" x14ac:dyDescent="0.15">
      <c r="A65" s="9">
        <v>59</v>
      </c>
      <c r="B65" s="40"/>
      <c r="C65" s="10" t="s">
        <v>124</v>
      </c>
      <c r="D65" s="10" t="s">
        <v>125</v>
      </c>
      <c r="E65" s="15">
        <v>2000</v>
      </c>
      <c r="F65" s="15">
        <f t="shared" si="0"/>
        <v>2000</v>
      </c>
      <c r="G65" s="11">
        <v>2000</v>
      </c>
      <c r="H65" s="11">
        <v>2000</v>
      </c>
      <c r="I65" s="17">
        <f t="shared" si="1"/>
        <v>0</v>
      </c>
      <c r="J65" s="11">
        <v>2000</v>
      </c>
      <c r="K65" s="11">
        <v>2000</v>
      </c>
      <c r="L65" s="17">
        <f t="shared" si="2"/>
        <v>0</v>
      </c>
      <c r="M65" s="18">
        <f t="shared" si="3"/>
        <v>0</v>
      </c>
    </row>
    <row r="66" spans="1:13" s="5" customFormat="1" ht="20.100000000000001" customHeight="1" x14ac:dyDescent="0.15">
      <c r="A66" s="9">
        <v>60</v>
      </c>
      <c r="B66" s="40"/>
      <c r="C66" s="10" t="s">
        <v>126</v>
      </c>
      <c r="D66" s="10" t="s">
        <v>127</v>
      </c>
      <c r="E66" s="15">
        <v>90000</v>
      </c>
      <c r="F66" s="15">
        <f t="shared" si="0"/>
        <v>90000</v>
      </c>
      <c r="G66" s="11">
        <v>80000</v>
      </c>
      <c r="H66" s="11">
        <v>80000</v>
      </c>
      <c r="I66" s="17">
        <f t="shared" si="1"/>
        <v>0</v>
      </c>
      <c r="J66" s="11">
        <v>100000</v>
      </c>
      <c r="K66" s="11">
        <v>100000</v>
      </c>
      <c r="L66" s="17">
        <f t="shared" si="2"/>
        <v>0</v>
      </c>
      <c r="M66" s="18">
        <f t="shared" si="3"/>
        <v>0</v>
      </c>
    </row>
    <row r="67" spans="1:13" s="5" customFormat="1" ht="20.100000000000001" customHeight="1" x14ac:dyDescent="0.15">
      <c r="A67" s="9">
        <v>61</v>
      </c>
      <c r="B67" s="40"/>
      <c r="C67" s="10" t="s">
        <v>30</v>
      </c>
      <c r="D67" s="10" t="s">
        <v>103</v>
      </c>
      <c r="E67" s="15">
        <v>1335</v>
      </c>
      <c r="F67" s="15">
        <f t="shared" si="0"/>
        <v>1323.75</v>
      </c>
      <c r="G67" s="11">
        <v>1340</v>
      </c>
      <c r="H67" s="11">
        <v>1340</v>
      </c>
      <c r="I67" s="17">
        <f t="shared" si="1"/>
        <v>0</v>
      </c>
      <c r="J67" s="11">
        <v>1300</v>
      </c>
      <c r="K67" s="11">
        <v>1315</v>
      </c>
      <c r="L67" s="17">
        <f t="shared" si="2"/>
        <v>15</v>
      </c>
      <c r="M67" s="18">
        <f t="shared" si="3"/>
        <v>-0.84269662921348309</v>
      </c>
    </row>
    <row r="68" spans="1:13" s="5" customFormat="1" ht="20.100000000000001" customHeight="1" x14ac:dyDescent="0.15">
      <c r="A68" s="9">
        <v>62</v>
      </c>
      <c r="B68" s="40"/>
      <c r="C68" s="10" t="s">
        <v>31</v>
      </c>
      <c r="D68" s="10" t="s">
        <v>104</v>
      </c>
      <c r="E68" s="15">
        <v>37000</v>
      </c>
      <c r="F68" s="15">
        <f t="shared" si="0"/>
        <v>36000</v>
      </c>
      <c r="G68" s="11">
        <v>36000</v>
      </c>
      <c r="H68" s="11">
        <v>36000</v>
      </c>
      <c r="I68" s="17">
        <f t="shared" si="1"/>
        <v>0</v>
      </c>
      <c r="J68" s="11">
        <v>36000</v>
      </c>
      <c r="K68" s="11">
        <v>36000</v>
      </c>
      <c r="L68" s="17">
        <f t="shared" si="2"/>
        <v>0</v>
      </c>
      <c r="M68" s="18">
        <f t="shared" si="3"/>
        <v>-2.7027027027027026</v>
      </c>
    </row>
    <row r="69" spans="1:13" s="2" customFormat="1" ht="12" customHeight="1" x14ac:dyDescent="0.15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 x14ac:dyDescent="0.15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 x14ac:dyDescent="0.15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 x14ac:dyDescent="0.15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 x14ac:dyDescent="0.15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 x14ac:dyDescent="0.15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 x14ac:dyDescent="0.15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 x14ac:dyDescent="0.15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 x14ac:dyDescent="0.15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 x14ac:dyDescent="0.15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 x14ac:dyDescent="0.15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 x14ac:dyDescent="0.15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 x14ac:dyDescent="0.15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 x14ac:dyDescent="0.15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 x14ac:dyDescent="0.15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 x14ac:dyDescent="0.15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 x14ac:dyDescent="0.15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 x14ac:dyDescent="0.15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 x14ac:dyDescent="0.15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 x14ac:dyDescent="0.15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 x14ac:dyDescent="0.15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 x14ac:dyDescent="0.15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 x14ac:dyDescent="0.15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 x14ac:dyDescent="0.15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 x14ac:dyDescent="0.15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 x14ac:dyDescent="0.15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 x14ac:dyDescent="0.15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 x14ac:dyDescent="0.15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 x14ac:dyDescent="0.15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 x14ac:dyDescent="0.15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 x14ac:dyDescent="0.15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 x14ac:dyDescent="0.15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 x14ac:dyDescent="0.15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 x14ac:dyDescent="0.15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 x14ac:dyDescent="0.15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 x14ac:dyDescent="0.1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 x14ac:dyDescent="0.15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 x14ac:dyDescent="0.15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 x14ac:dyDescent="0.15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1:M1"/>
    <mergeCell ref="M3:M4"/>
    <mergeCell ref="A3:A4"/>
    <mergeCell ref="C3:C4"/>
    <mergeCell ref="D3:D4"/>
    <mergeCell ref="F3:F4"/>
    <mergeCell ref="J3:L3"/>
    <mergeCell ref="A2:I2"/>
    <mergeCell ref="G3:I3"/>
    <mergeCell ref="A60:A62"/>
    <mergeCell ref="B15:B26"/>
    <mergeCell ref="B27:B48"/>
    <mergeCell ref="B12:B14"/>
    <mergeCell ref="E3:E4"/>
    <mergeCell ref="B3:B4"/>
    <mergeCell ref="B6:B11"/>
    <mergeCell ref="C60:C62"/>
    <mergeCell ref="B49:B68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RedoFormCommand">
                <anchor moveWithCells="1">
                  <from>
                    <xdr:col>16383</xdr:col>
                    <xdr:colOff>742950</xdr:colOff>
                    <xdr:row>0</xdr:row>
                    <xdr:rowOff>0</xdr:rowOff>
                  </from>
                  <to>
                    <xdr:col>16383</xdr:col>
                    <xdr:colOff>752475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F18" sqref="F18"/>
    </sheetView>
  </sheetViews>
  <sheetFormatPr defaultRowHeight="13.5" x14ac:dyDescent="0.1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 x14ac:dyDescent="0.15">
      <c r="B1" s="20" t="s">
        <v>130</v>
      </c>
      <c r="C1" s="20"/>
      <c r="D1" s="26"/>
      <c r="E1" s="26"/>
    </row>
    <row r="2" spans="2:5" x14ac:dyDescent="0.15">
      <c r="B2" s="20" t="s">
        <v>131</v>
      </c>
      <c r="C2" s="20"/>
      <c r="D2" s="26"/>
      <c r="E2" s="26"/>
    </row>
    <row r="3" spans="2:5" x14ac:dyDescent="0.15">
      <c r="B3" s="21"/>
      <c r="C3" s="21"/>
      <c r="D3" s="27"/>
      <c r="E3" s="27"/>
    </row>
    <row r="4" spans="2:5" ht="40.5" x14ac:dyDescent="0.15">
      <c r="B4" s="21" t="s">
        <v>132</v>
      </c>
      <c r="C4" s="21"/>
      <c r="D4" s="27"/>
      <c r="E4" s="27"/>
    </row>
    <row r="5" spans="2:5" x14ac:dyDescent="0.15">
      <c r="B5" s="21"/>
      <c r="C5" s="21"/>
      <c r="D5" s="27"/>
      <c r="E5" s="27"/>
    </row>
    <row r="6" spans="2:5" x14ac:dyDescent="0.15">
      <c r="B6" s="20" t="s">
        <v>133</v>
      </c>
      <c r="C6" s="20"/>
      <c r="D6" s="26"/>
      <c r="E6" s="26" t="s">
        <v>134</v>
      </c>
    </row>
    <row r="7" spans="2:5" ht="14.25" thickBot="1" x14ac:dyDescent="0.2">
      <c r="B7" s="21"/>
      <c r="C7" s="21"/>
      <c r="D7" s="27"/>
      <c r="E7" s="27"/>
    </row>
    <row r="8" spans="2:5" ht="40.5" x14ac:dyDescent="0.15">
      <c r="B8" s="22" t="s">
        <v>135</v>
      </c>
      <c r="C8" s="23"/>
      <c r="D8" s="28"/>
      <c r="E8" s="29">
        <v>3</v>
      </c>
    </row>
    <row r="9" spans="2:5" ht="14.25" thickBot="1" x14ac:dyDescent="0.2">
      <c r="B9" s="24"/>
      <c r="C9" s="25"/>
      <c r="D9" s="30"/>
      <c r="E9" s="31" t="s">
        <v>136</v>
      </c>
    </row>
    <row r="10" spans="2:5" x14ac:dyDescent="0.15">
      <c r="B10" s="21"/>
      <c r="C10" s="21"/>
      <c r="D10" s="27"/>
      <c r="E10" s="27"/>
    </row>
    <row r="11" spans="2:5" x14ac:dyDescent="0.15">
      <c r="B11" s="21"/>
      <c r="C11" s="21"/>
      <c r="D11" s="27"/>
      <c r="E11" s="27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2018-10-02T01:11:42Z</cp:lastPrinted>
  <dcterms:created xsi:type="dcterms:W3CDTF">2004-09-18T01:03:07Z</dcterms:created>
  <dcterms:modified xsi:type="dcterms:W3CDTF">2019-03-05T00:31:17Z</dcterms:modified>
</cp:coreProperties>
</file>