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월마감\영동읍 행정리별 인구현황\"/>
    </mc:Choice>
  </mc:AlternateContent>
  <bookViews>
    <workbookView xWindow="0" yWindow="0" windowWidth="19200" windowHeight="8190"/>
  </bookViews>
  <sheets>
    <sheet name="2022.01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6" i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6" i="1"/>
  <c r="K5" i="1" l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<sst xmlns="http://schemas.openxmlformats.org/spreadsheetml/2006/main" count="46" uniqueCount="44">
  <si>
    <t>남</t>
    <phoneticPr fontId="2" type="noConversion"/>
  </si>
  <si>
    <t>여</t>
    <phoneticPr fontId="2" type="noConversion"/>
  </si>
  <si>
    <t>세대수</t>
    <phoneticPr fontId="2" type="noConversion"/>
  </si>
  <si>
    <t>인구수</t>
    <phoneticPr fontId="2" type="noConversion"/>
  </si>
  <si>
    <t>계산1리</t>
    <phoneticPr fontId="2" type="noConversion"/>
  </si>
  <si>
    <t>계산2리</t>
    <phoneticPr fontId="2" type="noConversion"/>
  </si>
  <si>
    <t>중앙1리</t>
    <phoneticPr fontId="2" type="noConversion"/>
  </si>
  <si>
    <t>중앙2리</t>
    <phoneticPr fontId="2" type="noConversion"/>
  </si>
  <si>
    <t>영산1리</t>
    <phoneticPr fontId="2" type="noConversion"/>
  </si>
  <si>
    <t>영산2리</t>
    <phoneticPr fontId="2" type="noConversion"/>
  </si>
  <si>
    <t>구교리</t>
    <phoneticPr fontId="2" type="noConversion"/>
  </si>
  <si>
    <t>금리</t>
    <phoneticPr fontId="2" type="noConversion"/>
  </si>
  <si>
    <t>동정리</t>
    <phoneticPr fontId="2" type="noConversion"/>
  </si>
  <si>
    <t>회동리</t>
    <phoneticPr fontId="2" type="noConversion"/>
  </si>
  <si>
    <t>화신1리</t>
    <phoneticPr fontId="2" type="noConversion"/>
  </si>
  <si>
    <t>화신2리</t>
    <phoneticPr fontId="2" type="noConversion"/>
  </si>
  <si>
    <t>당곡리</t>
    <phoneticPr fontId="2" type="noConversion"/>
  </si>
  <si>
    <t>산익리</t>
    <phoneticPr fontId="2" type="noConversion"/>
  </si>
  <si>
    <t>매천리</t>
    <phoneticPr fontId="2" type="noConversion"/>
  </si>
  <si>
    <t>반곡리</t>
    <phoneticPr fontId="2" type="noConversion"/>
  </si>
  <si>
    <t>조심리</t>
    <phoneticPr fontId="2" type="noConversion"/>
  </si>
  <si>
    <t>부용1리</t>
    <phoneticPr fontId="2" type="noConversion"/>
  </si>
  <si>
    <t>부용2리</t>
    <phoneticPr fontId="2" type="noConversion"/>
  </si>
  <si>
    <t>양가리</t>
    <phoneticPr fontId="2" type="noConversion"/>
  </si>
  <si>
    <t>오정리</t>
    <phoneticPr fontId="2" type="noConversion"/>
  </si>
  <si>
    <t>비탄리</t>
    <phoneticPr fontId="2" type="noConversion"/>
  </si>
  <si>
    <t>산이리</t>
    <phoneticPr fontId="2" type="noConversion"/>
  </si>
  <si>
    <t>설계리</t>
    <phoneticPr fontId="2" type="noConversion"/>
  </si>
  <si>
    <t>예전리</t>
    <phoneticPr fontId="2" type="noConversion"/>
  </si>
  <si>
    <t>탑선리</t>
    <phoneticPr fontId="2" type="noConversion"/>
  </si>
  <si>
    <t>봉현리</t>
    <phoneticPr fontId="2" type="noConversion"/>
  </si>
  <si>
    <t>주곡리</t>
    <phoneticPr fontId="2" type="noConversion"/>
  </si>
  <si>
    <t>상가리</t>
    <phoneticPr fontId="2" type="noConversion"/>
  </si>
  <si>
    <t>중가리</t>
    <phoneticPr fontId="2" type="noConversion"/>
  </si>
  <si>
    <t>하가리</t>
    <phoneticPr fontId="2" type="noConversion"/>
  </si>
  <si>
    <t>임계리</t>
    <phoneticPr fontId="2" type="noConversion"/>
  </si>
  <si>
    <t>영동읍 행정리별 인구현황</t>
    <phoneticPr fontId="2" type="noConversion"/>
  </si>
  <si>
    <t>통</t>
    <phoneticPr fontId="2" type="noConversion"/>
  </si>
  <si>
    <t>세대수</t>
    <phoneticPr fontId="2" type="noConversion"/>
  </si>
  <si>
    <t>65세이상</t>
    <phoneticPr fontId="2" type="noConversion"/>
  </si>
  <si>
    <t>인구수</t>
    <phoneticPr fontId="2" type="noConversion"/>
  </si>
  <si>
    <t>계</t>
    <phoneticPr fontId="2" type="noConversion"/>
  </si>
  <si>
    <t>전월대비</t>
    <phoneticPr fontId="2" type="noConversion"/>
  </si>
  <si>
    <t>행정리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</si>
</sst>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6DF89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1" xfId="0" applyFill="1" applyBorder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1" fontId="0" fillId="2" borderId="24" xfId="1" applyFont="1" applyFill="1" applyBorder="1" applyAlignment="1">
      <alignment horizontal="center" vertical="center"/>
    </xf>
    <xf numFmtId="41" fontId="0" fillId="2" borderId="17" xfId="1" applyFont="1" applyFill="1" applyBorder="1" applyAlignment="1">
      <alignment horizontal="center" vertical="center"/>
    </xf>
    <xf numFmtId="41" fontId="0" fillId="2" borderId="16" xfId="1" applyFont="1" applyFill="1" applyBorder="1" applyAlignment="1">
      <alignment horizontal="center" vertical="center"/>
    </xf>
    <xf numFmtId="41" fontId="0" fillId="2" borderId="15" xfId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41" fontId="0" fillId="2" borderId="30" xfId="1" applyFont="1" applyFill="1" applyBorder="1" applyAlignment="1">
      <alignment horizontal="center" vertical="center"/>
    </xf>
    <xf numFmtId="41" fontId="0" fillId="2" borderId="31" xfId="1" applyFon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3" fontId="0" fillId="0" borderId="32" xfId="0" applyNumberForma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41" fontId="0" fillId="2" borderId="34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1" fontId="0" fillId="0" borderId="8" xfId="1" applyFont="1" applyFill="1" applyBorder="1" applyAlignment="1">
      <alignment horizontal="center" vertical="center"/>
    </xf>
    <xf numFmtId="41" fontId="0" fillId="0" borderId="9" xfId="1" applyFont="1" applyFill="1" applyBorder="1" applyAlignment="1">
      <alignment horizontal="center" vertical="center"/>
    </xf>
    <xf numFmtId="41" fontId="0" fillId="3" borderId="35" xfId="1" applyFont="1" applyFill="1" applyBorder="1" applyAlignment="1">
      <alignment horizontal="center" vertical="center"/>
    </xf>
    <xf numFmtId="41" fontId="0" fillId="3" borderId="6" xfId="1" applyFont="1" applyFill="1" applyBorder="1" applyAlignment="1">
      <alignment horizontal="center" vertical="center"/>
    </xf>
    <xf numFmtId="41" fontId="0" fillId="0" borderId="10" xfId="1" applyFont="1" applyFill="1" applyBorder="1" applyAlignment="1">
      <alignment horizontal="center" vertical="center"/>
    </xf>
    <xf numFmtId="41" fontId="0" fillId="0" borderId="11" xfId="1" applyFont="1" applyFill="1" applyBorder="1" applyAlignment="1">
      <alignment horizontal="center" vertical="center"/>
    </xf>
    <xf numFmtId="41" fontId="0" fillId="3" borderId="36" xfId="1" applyFont="1" applyFill="1" applyBorder="1" applyAlignment="1">
      <alignment horizontal="center" vertical="center"/>
    </xf>
    <xf numFmtId="41" fontId="0" fillId="3" borderId="7" xfId="1" applyFont="1" applyFill="1" applyBorder="1" applyAlignment="1">
      <alignment horizontal="center" vertical="center"/>
    </xf>
    <xf numFmtId="41" fontId="0" fillId="0" borderId="12" xfId="1" applyFont="1" applyFill="1" applyBorder="1" applyAlignment="1">
      <alignment horizontal="center" vertical="center"/>
    </xf>
    <xf numFmtId="41" fontId="0" fillId="0" borderId="14" xfId="1" applyFont="1" applyFill="1" applyBorder="1" applyAlignment="1">
      <alignment horizontal="center" vertical="center"/>
    </xf>
    <xf numFmtId="41" fontId="0" fillId="3" borderId="37" xfId="1" applyFont="1" applyFill="1" applyBorder="1" applyAlignment="1">
      <alignment horizontal="center" vertical="center"/>
    </xf>
    <xf numFmtId="41" fontId="0" fillId="3" borderId="13" xfId="1" applyFont="1" applyFill="1" applyBorder="1" applyAlignment="1">
      <alignment horizontal="center" vertical="center"/>
    </xf>
    <xf numFmtId="41" fontId="0" fillId="0" borderId="2" xfId="1" applyFont="1" applyFill="1" applyBorder="1" applyAlignment="1">
      <alignment horizontal="center" vertical="center"/>
    </xf>
    <xf numFmtId="41" fontId="0" fillId="0" borderId="3" xfId="1" applyFont="1" applyFill="1" applyBorder="1" applyAlignment="1">
      <alignment horizontal="center" vertical="center"/>
    </xf>
    <xf numFmtId="41" fontId="0" fillId="3" borderId="33" xfId="1" applyFont="1" applyFill="1" applyBorder="1" applyAlignment="1">
      <alignment horizontal="center" vertical="center"/>
    </xf>
    <xf numFmtId="41" fontId="0" fillId="3" borderId="5" xfId="1" applyFont="1" applyFill="1" applyBorder="1" applyAlignment="1">
      <alignment horizontal="center" vertical="center"/>
    </xf>
    <xf numFmtId="41" fontId="0" fillId="0" borderId="39" xfId="1" applyFont="1" applyFill="1" applyBorder="1" applyAlignment="1">
      <alignment horizontal="center" vertical="center"/>
    </xf>
    <xf numFmtId="41" fontId="0" fillId="0" borderId="26" xfId="1" applyFont="1" applyFill="1" applyBorder="1" applyAlignment="1">
      <alignment horizontal="center" vertical="center"/>
    </xf>
    <xf numFmtId="41" fontId="0" fillId="0" borderId="40" xfId="1" applyFont="1" applyFill="1" applyBorder="1" applyAlignment="1">
      <alignment horizontal="center" vertical="center"/>
    </xf>
    <xf numFmtId="41" fontId="0" fillId="0" borderId="41" xfId="1" applyFont="1" applyFill="1" applyBorder="1" applyAlignment="1">
      <alignment horizontal="center" vertical="center"/>
    </xf>
    <xf numFmtId="41" fontId="0" fillId="0" borderId="42" xfId="1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3" fontId="0" fillId="0" borderId="21" xfId="0" applyNumberForma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41" fontId="0" fillId="0" borderId="45" xfId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indent="1"/>
    </xf>
    <xf numFmtId="31" fontId="4" fillId="0" borderId="25" xfId="0" applyNumberFormat="1" applyFont="1" applyFill="1" applyBorder="1" applyAlignment="1">
      <alignment horizontal="center" vertical="center"/>
    </xf>
    <xf numFmtId="31" fontId="4" fillId="0" borderId="38" xfId="0" applyNumberFormat="1" applyFont="1" applyFill="1" applyBorder="1" applyAlignment="1">
      <alignment horizontal="center" vertical="center"/>
    </xf>
    <xf numFmtId="31" fontId="4" fillId="0" borderId="19" xfId="0" applyNumberFormat="1" applyFont="1" applyFill="1" applyBorder="1" applyAlignment="1">
      <alignment horizontal="center" vertical="center"/>
    </xf>
    <xf numFmtId="31" fontId="4" fillId="0" borderId="18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2">
    <dxf>
      <font>
        <color rgb="FFFF0000"/>
      </font>
      <numFmt numFmtId="1" formatCode="0"/>
    </dxf>
    <dxf>
      <font>
        <b val="0"/>
        <i val="0"/>
        <color rgb="FF002060"/>
      </font>
      <numFmt numFmtId="30" formatCode="@"/>
    </dxf>
  </dxfs>
  <tableStyles count="0" defaultTableStyle="TableStyleMedium2" defaultPivotStyle="PivotStyleLight16"/>
  <colors>
    <mruColors>
      <color rgb="FFB6D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view="pageBreakPreview" zoomScale="118" zoomScaleNormal="100" zoomScaleSheetLayoutView="118" workbookViewId="0">
      <selection sqref="A1:K1"/>
    </sheetView>
  </sheetViews>
  <sheetFormatPr defaultRowHeight="16.5" x14ac:dyDescent="0.3"/>
  <cols>
    <col min="1" max="1" width="4" style="1" customWidth="1"/>
    <col min="2" max="2" width="9.125" style="1" customWidth="1"/>
    <col min="3" max="3" width="7.625" style="1" customWidth="1"/>
    <col min="4" max="4" width="8.375" style="13" customWidth="1"/>
    <col min="5" max="5" width="8" style="1" customWidth="1"/>
    <col min="6" max="6" width="8.375" style="13" customWidth="1"/>
    <col min="7" max="8" width="8.375" style="1" customWidth="1"/>
    <col min="9" max="9" width="8.375" style="13" customWidth="1"/>
    <col min="10" max="11" width="8.875" style="1" customWidth="1"/>
    <col min="12" max="16384" width="9" style="1"/>
  </cols>
  <sheetData>
    <row r="1" spans="1:14" ht="29.25" customHeight="1" x14ac:dyDescent="0.3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4" ht="18.75" customHeight="1" x14ac:dyDescent="0.3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4" ht="19.5" customHeight="1" thickBot="1" x14ac:dyDescent="0.35">
      <c r="A3" s="61" t="s">
        <v>37</v>
      </c>
      <c r="B3" s="63" t="s">
        <v>43</v>
      </c>
      <c r="C3" s="71" t="s">
        <v>42</v>
      </c>
      <c r="D3" s="70"/>
      <c r="E3" s="66">
        <v>44651</v>
      </c>
      <c r="F3" s="67"/>
      <c r="G3" s="68"/>
      <c r="H3" s="68"/>
      <c r="I3" s="68"/>
      <c r="J3" s="69">
        <v>44620</v>
      </c>
      <c r="K3" s="70"/>
    </row>
    <row r="4" spans="1:14" ht="19.5" customHeight="1" x14ac:dyDescent="0.3">
      <c r="A4" s="62"/>
      <c r="B4" s="64"/>
      <c r="C4" s="14" t="s">
        <v>2</v>
      </c>
      <c r="D4" s="31" t="s">
        <v>3</v>
      </c>
      <c r="E4" s="21" t="s">
        <v>2</v>
      </c>
      <c r="F4" s="22" t="s">
        <v>3</v>
      </c>
      <c r="G4" s="28" t="s">
        <v>0</v>
      </c>
      <c r="H4" s="31" t="s">
        <v>1</v>
      </c>
      <c r="I4" s="31" t="s">
        <v>39</v>
      </c>
      <c r="J4" s="30" t="s">
        <v>38</v>
      </c>
      <c r="K4" s="15" t="s">
        <v>40</v>
      </c>
    </row>
    <row r="5" spans="1:14" ht="21.75" customHeight="1" x14ac:dyDescent="0.3">
      <c r="A5" s="58" t="s">
        <v>41</v>
      </c>
      <c r="B5" s="59"/>
      <c r="C5" s="16">
        <f>SUM(C6:C37)</f>
        <v>17</v>
      </c>
      <c r="D5" s="18">
        <f t="shared" ref="D5:K5" si="0">SUM(D6:D37)</f>
        <v>11</v>
      </c>
      <c r="E5" s="23">
        <f t="shared" si="0"/>
        <v>9434</v>
      </c>
      <c r="F5" s="24">
        <f t="shared" si="0"/>
        <v>20041</v>
      </c>
      <c r="G5" s="29">
        <f t="shared" si="0"/>
        <v>9888</v>
      </c>
      <c r="H5" s="18">
        <f t="shared" si="0"/>
        <v>10153</v>
      </c>
      <c r="I5" s="18">
        <f t="shared" si="0"/>
        <v>4532</v>
      </c>
      <c r="J5" s="19">
        <f t="shared" si="0"/>
        <v>9417</v>
      </c>
      <c r="K5" s="17">
        <f t="shared" si="0"/>
        <v>20030</v>
      </c>
    </row>
    <row r="6" spans="1:14" ht="19.5" customHeight="1" x14ac:dyDescent="0.3">
      <c r="A6" s="2">
        <v>1</v>
      </c>
      <c r="B6" s="3" t="s">
        <v>4</v>
      </c>
      <c r="C6" s="12">
        <f>E6-J6</f>
        <v>0</v>
      </c>
      <c r="D6" s="25">
        <f>F6-K6</f>
        <v>-7</v>
      </c>
      <c r="E6" s="48">
        <v>567</v>
      </c>
      <c r="F6" s="49">
        <f>SUM(G6:H6)</f>
        <v>1078</v>
      </c>
      <c r="G6" s="34">
        <v>521</v>
      </c>
      <c r="H6" s="35">
        <v>557</v>
      </c>
      <c r="I6" s="35">
        <v>275</v>
      </c>
      <c r="J6" s="32">
        <v>567</v>
      </c>
      <c r="K6" s="33">
        <v>1085</v>
      </c>
      <c r="N6" s="4"/>
    </row>
    <row r="7" spans="1:14" ht="19.5" customHeight="1" x14ac:dyDescent="0.3">
      <c r="A7" s="5">
        <v>2</v>
      </c>
      <c r="B7" s="6" t="s">
        <v>5</v>
      </c>
      <c r="C7" s="11">
        <f t="shared" ref="C7:C37" si="1">E7-J7</f>
        <v>0</v>
      </c>
      <c r="D7" s="26">
        <f t="shared" ref="D7:D37" si="2">F7-K7</f>
        <v>-10</v>
      </c>
      <c r="E7" s="50">
        <v>305</v>
      </c>
      <c r="F7" s="49">
        <f t="shared" ref="F7:F37" si="3">SUM(G7:H7)</f>
        <v>617</v>
      </c>
      <c r="G7" s="38">
        <v>288</v>
      </c>
      <c r="H7" s="39">
        <v>329</v>
      </c>
      <c r="I7" s="39">
        <v>130</v>
      </c>
      <c r="J7" s="36">
        <v>305</v>
      </c>
      <c r="K7" s="37">
        <v>627</v>
      </c>
    </row>
    <row r="8" spans="1:14" ht="19.5" customHeight="1" x14ac:dyDescent="0.3">
      <c r="A8" s="5">
        <v>3</v>
      </c>
      <c r="B8" s="6" t="s">
        <v>6</v>
      </c>
      <c r="C8" s="11">
        <f t="shared" si="1"/>
        <v>1</v>
      </c>
      <c r="D8" s="26">
        <f t="shared" si="2"/>
        <v>-2</v>
      </c>
      <c r="E8" s="50">
        <v>236</v>
      </c>
      <c r="F8" s="49">
        <f t="shared" si="3"/>
        <v>480</v>
      </c>
      <c r="G8" s="38">
        <v>230</v>
      </c>
      <c r="H8" s="39">
        <v>250</v>
      </c>
      <c r="I8" s="39">
        <v>142</v>
      </c>
      <c r="J8" s="36">
        <v>235</v>
      </c>
      <c r="K8" s="37">
        <v>482</v>
      </c>
    </row>
    <row r="9" spans="1:14" ht="19.5" customHeight="1" x14ac:dyDescent="0.3">
      <c r="A9" s="5">
        <v>4</v>
      </c>
      <c r="B9" s="6" t="s">
        <v>7</v>
      </c>
      <c r="C9" s="11">
        <f t="shared" si="1"/>
        <v>-3</v>
      </c>
      <c r="D9" s="26">
        <f t="shared" si="2"/>
        <v>-5</v>
      </c>
      <c r="E9" s="50">
        <v>278</v>
      </c>
      <c r="F9" s="49">
        <f t="shared" si="3"/>
        <v>571</v>
      </c>
      <c r="G9" s="38">
        <v>271</v>
      </c>
      <c r="H9" s="39">
        <v>300</v>
      </c>
      <c r="I9" s="39">
        <v>126</v>
      </c>
      <c r="J9" s="36">
        <v>281</v>
      </c>
      <c r="K9" s="37">
        <v>576</v>
      </c>
    </row>
    <row r="10" spans="1:14" ht="19.5" customHeight="1" x14ac:dyDescent="0.3">
      <c r="A10" s="5">
        <v>5</v>
      </c>
      <c r="B10" s="6" t="s">
        <v>8</v>
      </c>
      <c r="C10" s="11">
        <f t="shared" si="1"/>
        <v>28</v>
      </c>
      <c r="D10" s="26">
        <f t="shared" si="2"/>
        <v>76</v>
      </c>
      <c r="E10" s="50">
        <v>614</v>
      </c>
      <c r="F10" s="49">
        <f t="shared" si="3"/>
        <v>1450</v>
      </c>
      <c r="G10" s="38">
        <v>694</v>
      </c>
      <c r="H10" s="39">
        <v>756</v>
      </c>
      <c r="I10" s="39">
        <v>316</v>
      </c>
      <c r="J10" s="36">
        <v>586</v>
      </c>
      <c r="K10" s="37">
        <v>1374</v>
      </c>
    </row>
    <row r="11" spans="1:14" ht="19.5" customHeight="1" x14ac:dyDescent="0.3">
      <c r="A11" s="5">
        <v>6</v>
      </c>
      <c r="B11" s="6" t="s">
        <v>9</v>
      </c>
      <c r="C11" s="11">
        <f t="shared" si="1"/>
        <v>2</v>
      </c>
      <c r="D11" s="26">
        <f t="shared" si="2"/>
        <v>7</v>
      </c>
      <c r="E11" s="50">
        <v>310</v>
      </c>
      <c r="F11" s="49">
        <f t="shared" si="3"/>
        <v>708</v>
      </c>
      <c r="G11" s="38">
        <v>335</v>
      </c>
      <c r="H11" s="39">
        <v>373</v>
      </c>
      <c r="I11" s="39">
        <v>143</v>
      </c>
      <c r="J11" s="36">
        <v>308</v>
      </c>
      <c r="K11" s="37">
        <v>701</v>
      </c>
    </row>
    <row r="12" spans="1:14" ht="19.5" customHeight="1" x14ac:dyDescent="0.3">
      <c r="A12" s="5">
        <v>7</v>
      </c>
      <c r="B12" s="6" t="s">
        <v>10</v>
      </c>
      <c r="C12" s="11">
        <f t="shared" si="1"/>
        <v>3</v>
      </c>
      <c r="D12" s="26">
        <f t="shared" si="2"/>
        <v>-1</v>
      </c>
      <c r="E12" s="50">
        <v>548</v>
      </c>
      <c r="F12" s="49">
        <f t="shared" si="3"/>
        <v>1245</v>
      </c>
      <c r="G12" s="38">
        <v>602</v>
      </c>
      <c r="H12" s="39">
        <v>643</v>
      </c>
      <c r="I12" s="39">
        <v>321</v>
      </c>
      <c r="J12" s="36">
        <v>545</v>
      </c>
      <c r="K12" s="37">
        <v>1246</v>
      </c>
    </row>
    <row r="13" spans="1:14" ht="19.5" customHeight="1" x14ac:dyDescent="0.3">
      <c r="A13" s="5">
        <v>8</v>
      </c>
      <c r="B13" s="6" t="s">
        <v>11</v>
      </c>
      <c r="C13" s="11">
        <f t="shared" si="1"/>
        <v>-1</v>
      </c>
      <c r="D13" s="26">
        <f t="shared" si="2"/>
        <v>-5</v>
      </c>
      <c r="E13" s="50">
        <v>227</v>
      </c>
      <c r="F13" s="49">
        <f t="shared" si="3"/>
        <v>425</v>
      </c>
      <c r="G13" s="38">
        <v>223</v>
      </c>
      <c r="H13" s="39">
        <v>202</v>
      </c>
      <c r="I13" s="39">
        <v>117</v>
      </c>
      <c r="J13" s="36">
        <v>228</v>
      </c>
      <c r="K13" s="37">
        <v>430</v>
      </c>
    </row>
    <row r="14" spans="1:14" ht="19.5" customHeight="1" x14ac:dyDescent="0.3">
      <c r="A14" s="5">
        <v>9</v>
      </c>
      <c r="B14" s="6" t="s">
        <v>12</v>
      </c>
      <c r="C14" s="11">
        <f t="shared" si="1"/>
        <v>3</v>
      </c>
      <c r="D14" s="26">
        <f t="shared" si="2"/>
        <v>8</v>
      </c>
      <c r="E14" s="50">
        <v>1250</v>
      </c>
      <c r="F14" s="49">
        <f t="shared" si="3"/>
        <v>3220</v>
      </c>
      <c r="G14" s="38">
        <v>1556</v>
      </c>
      <c r="H14" s="39">
        <v>1664</v>
      </c>
      <c r="I14" s="39">
        <v>466</v>
      </c>
      <c r="J14" s="36">
        <v>1247</v>
      </c>
      <c r="K14" s="37">
        <v>3212</v>
      </c>
    </row>
    <row r="15" spans="1:14" ht="19.5" customHeight="1" x14ac:dyDescent="0.3">
      <c r="A15" s="7">
        <v>10</v>
      </c>
      <c r="B15" s="8" t="s">
        <v>13</v>
      </c>
      <c r="C15" s="53">
        <f t="shared" si="1"/>
        <v>-1</v>
      </c>
      <c r="D15" s="54">
        <f t="shared" si="2"/>
        <v>-5</v>
      </c>
      <c r="E15" s="51">
        <v>184</v>
      </c>
      <c r="F15" s="49">
        <f t="shared" si="3"/>
        <v>385</v>
      </c>
      <c r="G15" s="42">
        <v>191</v>
      </c>
      <c r="H15" s="43">
        <v>194</v>
      </c>
      <c r="I15" s="43">
        <v>115</v>
      </c>
      <c r="J15" s="40">
        <v>185</v>
      </c>
      <c r="K15" s="41">
        <v>390</v>
      </c>
    </row>
    <row r="16" spans="1:14" ht="19.5" customHeight="1" x14ac:dyDescent="0.3">
      <c r="A16" s="5">
        <v>11</v>
      </c>
      <c r="B16" s="6" t="s">
        <v>14</v>
      </c>
      <c r="C16" s="55">
        <f t="shared" si="1"/>
        <v>1</v>
      </c>
      <c r="D16" s="56">
        <f t="shared" si="2"/>
        <v>1</v>
      </c>
      <c r="E16" s="50">
        <v>84</v>
      </c>
      <c r="F16" s="49">
        <f t="shared" si="3"/>
        <v>191</v>
      </c>
      <c r="G16" s="38">
        <v>94</v>
      </c>
      <c r="H16" s="39">
        <v>97</v>
      </c>
      <c r="I16" s="39">
        <v>58</v>
      </c>
      <c r="J16" s="36">
        <v>83</v>
      </c>
      <c r="K16" s="37">
        <v>190</v>
      </c>
    </row>
    <row r="17" spans="1:11" ht="19.5" customHeight="1" x14ac:dyDescent="0.3">
      <c r="A17" s="5">
        <v>12</v>
      </c>
      <c r="B17" s="6" t="s">
        <v>15</v>
      </c>
      <c r="C17" s="11">
        <f t="shared" si="1"/>
        <v>-2</v>
      </c>
      <c r="D17" s="26">
        <f t="shared" si="2"/>
        <v>-1</v>
      </c>
      <c r="E17" s="50">
        <v>43</v>
      </c>
      <c r="F17" s="49">
        <f t="shared" si="3"/>
        <v>87</v>
      </c>
      <c r="G17" s="38">
        <v>43</v>
      </c>
      <c r="H17" s="39">
        <v>44</v>
      </c>
      <c r="I17" s="39">
        <v>42</v>
      </c>
      <c r="J17" s="36">
        <v>45</v>
      </c>
      <c r="K17" s="37">
        <v>88</v>
      </c>
    </row>
    <row r="18" spans="1:11" ht="19.5" customHeight="1" x14ac:dyDescent="0.3">
      <c r="A18" s="5">
        <v>13</v>
      </c>
      <c r="B18" s="6" t="s">
        <v>16</v>
      </c>
      <c r="C18" s="11">
        <f t="shared" si="1"/>
        <v>0</v>
      </c>
      <c r="D18" s="26">
        <f t="shared" si="2"/>
        <v>0</v>
      </c>
      <c r="E18" s="50">
        <v>81</v>
      </c>
      <c r="F18" s="49">
        <f t="shared" si="3"/>
        <v>151</v>
      </c>
      <c r="G18" s="38">
        <v>70</v>
      </c>
      <c r="H18" s="39">
        <v>81</v>
      </c>
      <c r="I18" s="39">
        <v>67</v>
      </c>
      <c r="J18" s="36">
        <v>81</v>
      </c>
      <c r="K18" s="37">
        <v>151</v>
      </c>
    </row>
    <row r="19" spans="1:11" ht="19.5" customHeight="1" x14ac:dyDescent="0.3">
      <c r="A19" s="5">
        <v>14</v>
      </c>
      <c r="B19" s="6" t="s">
        <v>17</v>
      </c>
      <c r="C19" s="11">
        <f t="shared" si="1"/>
        <v>-1</v>
      </c>
      <c r="D19" s="26">
        <f t="shared" si="2"/>
        <v>-1</v>
      </c>
      <c r="E19" s="50">
        <v>40</v>
      </c>
      <c r="F19" s="49">
        <f t="shared" si="3"/>
        <v>78</v>
      </c>
      <c r="G19" s="38">
        <v>40</v>
      </c>
      <c r="H19" s="39">
        <v>38</v>
      </c>
      <c r="I19" s="39">
        <v>34</v>
      </c>
      <c r="J19" s="36">
        <v>41</v>
      </c>
      <c r="K19" s="37">
        <v>79</v>
      </c>
    </row>
    <row r="20" spans="1:11" ht="19.5" customHeight="1" x14ac:dyDescent="0.3">
      <c r="A20" s="5">
        <v>15</v>
      </c>
      <c r="B20" s="6" t="s">
        <v>18</v>
      </c>
      <c r="C20" s="11">
        <f t="shared" si="1"/>
        <v>-3</v>
      </c>
      <c r="D20" s="26">
        <f t="shared" si="2"/>
        <v>-8</v>
      </c>
      <c r="E20" s="50">
        <v>343</v>
      </c>
      <c r="F20" s="49">
        <f t="shared" si="3"/>
        <v>728</v>
      </c>
      <c r="G20" s="38">
        <v>366</v>
      </c>
      <c r="H20" s="39">
        <v>362</v>
      </c>
      <c r="I20" s="39">
        <v>209</v>
      </c>
      <c r="J20" s="36">
        <v>346</v>
      </c>
      <c r="K20" s="37">
        <v>736</v>
      </c>
    </row>
    <row r="21" spans="1:11" ht="19.5" customHeight="1" x14ac:dyDescent="0.3">
      <c r="A21" s="5">
        <v>16</v>
      </c>
      <c r="B21" s="6" t="s">
        <v>19</v>
      </c>
      <c r="C21" s="11">
        <f t="shared" si="1"/>
        <v>1</v>
      </c>
      <c r="D21" s="26">
        <f t="shared" si="2"/>
        <v>-4</v>
      </c>
      <c r="E21" s="50">
        <v>138</v>
      </c>
      <c r="F21" s="49">
        <f t="shared" si="3"/>
        <v>310</v>
      </c>
      <c r="G21" s="38">
        <v>155</v>
      </c>
      <c r="H21" s="39">
        <v>155</v>
      </c>
      <c r="I21" s="39">
        <v>73</v>
      </c>
      <c r="J21" s="36">
        <v>137</v>
      </c>
      <c r="K21" s="37">
        <v>314</v>
      </c>
    </row>
    <row r="22" spans="1:11" ht="19.5" customHeight="1" x14ac:dyDescent="0.3">
      <c r="A22" s="5">
        <v>17</v>
      </c>
      <c r="B22" s="6" t="s">
        <v>20</v>
      </c>
      <c r="C22" s="11">
        <f t="shared" si="1"/>
        <v>0</v>
      </c>
      <c r="D22" s="26">
        <f t="shared" si="2"/>
        <v>-2</v>
      </c>
      <c r="E22" s="50">
        <v>214</v>
      </c>
      <c r="F22" s="49">
        <f t="shared" si="3"/>
        <v>581</v>
      </c>
      <c r="G22" s="38">
        <v>286</v>
      </c>
      <c r="H22" s="39">
        <v>295</v>
      </c>
      <c r="I22" s="39">
        <v>107</v>
      </c>
      <c r="J22" s="36">
        <v>214</v>
      </c>
      <c r="K22" s="37">
        <v>583</v>
      </c>
    </row>
    <row r="23" spans="1:11" ht="19.5" customHeight="1" x14ac:dyDescent="0.3">
      <c r="A23" s="5">
        <v>18</v>
      </c>
      <c r="B23" s="6" t="s">
        <v>21</v>
      </c>
      <c r="C23" s="11">
        <f t="shared" si="1"/>
        <v>-2</v>
      </c>
      <c r="D23" s="26">
        <f t="shared" si="2"/>
        <v>-3</v>
      </c>
      <c r="E23" s="50">
        <v>630</v>
      </c>
      <c r="F23" s="49">
        <f t="shared" si="3"/>
        <v>1474</v>
      </c>
      <c r="G23" s="38">
        <v>738</v>
      </c>
      <c r="H23" s="39">
        <v>736</v>
      </c>
      <c r="I23" s="39">
        <v>324</v>
      </c>
      <c r="J23" s="36">
        <v>632</v>
      </c>
      <c r="K23" s="37">
        <v>1477</v>
      </c>
    </row>
    <row r="24" spans="1:11" ht="19.5" customHeight="1" x14ac:dyDescent="0.3">
      <c r="A24" s="5">
        <v>19</v>
      </c>
      <c r="B24" s="6" t="s">
        <v>22</v>
      </c>
      <c r="C24" s="11">
        <f t="shared" si="1"/>
        <v>8</v>
      </c>
      <c r="D24" s="26">
        <f t="shared" si="2"/>
        <v>7</v>
      </c>
      <c r="E24" s="50">
        <v>836</v>
      </c>
      <c r="F24" s="49">
        <f t="shared" si="3"/>
        <v>1848</v>
      </c>
      <c r="G24" s="38">
        <v>910</v>
      </c>
      <c r="H24" s="39">
        <v>938</v>
      </c>
      <c r="I24" s="39">
        <v>327</v>
      </c>
      <c r="J24" s="36">
        <v>828</v>
      </c>
      <c r="K24" s="37">
        <v>1841</v>
      </c>
    </row>
    <row r="25" spans="1:11" ht="19.5" customHeight="1" x14ac:dyDescent="0.3">
      <c r="A25" s="5">
        <v>20</v>
      </c>
      <c r="B25" s="6" t="s">
        <v>23</v>
      </c>
      <c r="C25" s="11">
        <f t="shared" si="1"/>
        <v>-1</v>
      </c>
      <c r="D25" s="26">
        <f t="shared" si="2"/>
        <v>-3</v>
      </c>
      <c r="E25" s="50">
        <v>235</v>
      </c>
      <c r="F25" s="49">
        <f t="shared" si="3"/>
        <v>516</v>
      </c>
      <c r="G25" s="38">
        <v>247</v>
      </c>
      <c r="H25" s="39">
        <v>269</v>
      </c>
      <c r="I25" s="39">
        <v>134</v>
      </c>
      <c r="J25" s="36">
        <v>236</v>
      </c>
      <c r="K25" s="37">
        <v>519</v>
      </c>
    </row>
    <row r="26" spans="1:11" ht="19.5" customHeight="1" x14ac:dyDescent="0.3">
      <c r="A26" s="2">
        <v>21</v>
      </c>
      <c r="B26" s="3" t="s">
        <v>24</v>
      </c>
      <c r="C26" s="11">
        <f t="shared" si="1"/>
        <v>2</v>
      </c>
      <c r="D26" s="26">
        <f t="shared" si="2"/>
        <v>3</v>
      </c>
      <c r="E26" s="48">
        <v>113</v>
      </c>
      <c r="F26" s="49">
        <f t="shared" si="3"/>
        <v>227</v>
      </c>
      <c r="G26" s="34">
        <v>105</v>
      </c>
      <c r="H26" s="35">
        <v>122</v>
      </c>
      <c r="I26" s="35">
        <v>72</v>
      </c>
      <c r="J26" s="32">
        <v>111</v>
      </c>
      <c r="K26" s="33">
        <v>224</v>
      </c>
    </row>
    <row r="27" spans="1:11" ht="19.5" customHeight="1" x14ac:dyDescent="0.3">
      <c r="A27" s="5">
        <v>22</v>
      </c>
      <c r="B27" s="6" t="s">
        <v>25</v>
      </c>
      <c r="C27" s="11">
        <f t="shared" si="1"/>
        <v>0</v>
      </c>
      <c r="D27" s="26">
        <f t="shared" si="2"/>
        <v>0</v>
      </c>
      <c r="E27" s="50">
        <v>59</v>
      </c>
      <c r="F27" s="49">
        <f t="shared" si="3"/>
        <v>103</v>
      </c>
      <c r="G27" s="38">
        <v>55</v>
      </c>
      <c r="H27" s="39">
        <v>48</v>
      </c>
      <c r="I27" s="39">
        <v>48</v>
      </c>
      <c r="J27" s="36">
        <v>59</v>
      </c>
      <c r="K27" s="37">
        <v>103</v>
      </c>
    </row>
    <row r="28" spans="1:11" ht="19.5" customHeight="1" x14ac:dyDescent="0.3">
      <c r="A28" s="5">
        <v>23</v>
      </c>
      <c r="B28" s="6" t="s">
        <v>26</v>
      </c>
      <c r="C28" s="11">
        <f t="shared" si="1"/>
        <v>0</v>
      </c>
      <c r="D28" s="26">
        <f t="shared" si="2"/>
        <v>0</v>
      </c>
      <c r="E28" s="50">
        <v>67</v>
      </c>
      <c r="F28" s="49">
        <f t="shared" si="3"/>
        <v>120</v>
      </c>
      <c r="G28" s="38">
        <v>73</v>
      </c>
      <c r="H28" s="39">
        <v>47</v>
      </c>
      <c r="I28" s="39">
        <v>58</v>
      </c>
      <c r="J28" s="36">
        <v>67</v>
      </c>
      <c r="K28" s="37">
        <v>120</v>
      </c>
    </row>
    <row r="29" spans="1:11" ht="19.5" customHeight="1" x14ac:dyDescent="0.3">
      <c r="A29" s="5">
        <v>24</v>
      </c>
      <c r="B29" s="6" t="s">
        <v>27</v>
      </c>
      <c r="C29" s="11">
        <f t="shared" si="1"/>
        <v>-14</v>
      </c>
      <c r="D29" s="26">
        <f t="shared" si="2"/>
        <v>-22</v>
      </c>
      <c r="E29" s="50">
        <v>1487</v>
      </c>
      <c r="F29" s="49">
        <f t="shared" si="3"/>
        <v>2429</v>
      </c>
      <c r="G29" s="38">
        <v>1289</v>
      </c>
      <c r="H29" s="39">
        <v>1140</v>
      </c>
      <c r="I29" s="39">
        <v>384</v>
      </c>
      <c r="J29" s="36">
        <v>1501</v>
      </c>
      <c r="K29" s="37">
        <v>2451</v>
      </c>
    </row>
    <row r="30" spans="1:11" ht="19.5" customHeight="1" x14ac:dyDescent="0.3">
      <c r="A30" s="5">
        <v>25</v>
      </c>
      <c r="B30" s="6" t="s">
        <v>28</v>
      </c>
      <c r="C30" s="11">
        <f t="shared" si="1"/>
        <v>0</v>
      </c>
      <c r="D30" s="26">
        <f t="shared" si="2"/>
        <v>-3</v>
      </c>
      <c r="E30" s="50">
        <v>51</v>
      </c>
      <c r="F30" s="49">
        <f t="shared" si="3"/>
        <v>86</v>
      </c>
      <c r="G30" s="38">
        <v>43</v>
      </c>
      <c r="H30" s="39">
        <v>43</v>
      </c>
      <c r="I30" s="39">
        <v>46</v>
      </c>
      <c r="J30" s="36">
        <v>51</v>
      </c>
      <c r="K30" s="37">
        <v>89</v>
      </c>
    </row>
    <row r="31" spans="1:11" ht="19.5" customHeight="1" x14ac:dyDescent="0.3">
      <c r="A31" s="5">
        <v>26</v>
      </c>
      <c r="B31" s="6" t="s">
        <v>29</v>
      </c>
      <c r="C31" s="11">
        <f t="shared" si="1"/>
        <v>0</v>
      </c>
      <c r="D31" s="26">
        <f t="shared" si="2"/>
        <v>0</v>
      </c>
      <c r="E31" s="50">
        <v>36</v>
      </c>
      <c r="F31" s="49">
        <f t="shared" si="3"/>
        <v>69</v>
      </c>
      <c r="G31" s="38">
        <v>36</v>
      </c>
      <c r="H31" s="39">
        <v>33</v>
      </c>
      <c r="I31" s="39">
        <v>33</v>
      </c>
      <c r="J31" s="36">
        <v>36</v>
      </c>
      <c r="K31" s="37">
        <v>69</v>
      </c>
    </row>
    <row r="32" spans="1:11" ht="19.5" customHeight="1" x14ac:dyDescent="0.3">
      <c r="A32" s="5">
        <v>27</v>
      </c>
      <c r="B32" s="6" t="s">
        <v>30</v>
      </c>
      <c r="C32" s="11">
        <f t="shared" si="1"/>
        <v>0</v>
      </c>
      <c r="D32" s="26">
        <f t="shared" si="2"/>
        <v>-2</v>
      </c>
      <c r="E32" s="50">
        <v>52</v>
      </c>
      <c r="F32" s="49">
        <f t="shared" si="3"/>
        <v>95</v>
      </c>
      <c r="G32" s="38">
        <v>49</v>
      </c>
      <c r="H32" s="39">
        <v>46</v>
      </c>
      <c r="I32" s="39">
        <v>45</v>
      </c>
      <c r="J32" s="36">
        <v>52</v>
      </c>
      <c r="K32" s="37">
        <v>97</v>
      </c>
    </row>
    <row r="33" spans="1:11" ht="19.5" customHeight="1" x14ac:dyDescent="0.3">
      <c r="A33" s="5">
        <v>28</v>
      </c>
      <c r="B33" s="6" t="s">
        <v>31</v>
      </c>
      <c r="C33" s="11">
        <f t="shared" si="1"/>
        <v>-1</v>
      </c>
      <c r="D33" s="26">
        <f t="shared" si="2"/>
        <v>-3</v>
      </c>
      <c r="E33" s="50">
        <v>151</v>
      </c>
      <c r="F33" s="49">
        <f t="shared" si="3"/>
        <v>312</v>
      </c>
      <c r="G33" s="38">
        <v>154</v>
      </c>
      <c r="H33" s="39">
        <v>158</v>
      </c>
      <c r="I33" s="39">
        <v>129</v>
      </c>
      <c r="J33" s="36">
        <v>152</v>
      </c>
      <c r="K33" s="37">
        <v>315</v>
      </c>
    </row>
    <row r="34" spans="1:11" ht="19.5" customHeight="1" x14ac:dyDescent="0.3">
      <c r="A34" s="5">
        <v>29</v>
      </c>
      <c r="B34" s="6" t="s">
        <v>32</v>
      </c>
      <c r="C34" s="11">
        <f t="shared" si="1"/>
        <v>-2</v>
      </c>
      <c r="D34" s="26">
        <f t="shared" si="2"/>
        <v>-1</v>
      </c>
      <c r="E34" s="50">
        <v>50</v>
      </c>
      <c r="F34" s="49">
        <f t="shared" si="3"/>
        <v>82</v>
      </c>
      <c r="G34" s="38">
        <v>45</v>
      </c>
      <c r="H34" s="39">
        <v>37</v>
      </c>
      <c r="I34" s="39">
        <v>30</v>
      </c>
      <c r="J34" s="36">
        <v>52</v>
      </c>
      <c r="K34" s="37">
        <v>83</v>
      </c>
    </row>
    <row r="35" spans="1:11" ht="19.5" customHeight="1" x14ac:dyDescent="0.3">
      <c r="A35" s="5">
        <v>30</v>
      </c>
      <c r="B35" s="6" t="s">
        <v>33</v>
      </c>
      <c r="C35" s="11">
        <f t="shared" si="1"/>
        <v>-1</v>
      </c>
      <c r="D35" s="26">
        <f t="shared" si="2"/>
        <v>-4</v>
      </c>
      <c r="E35" s="50">
        <v>78</v>
      </c>
      <c r="F35" s="49">
        <f t="shared" si="3"/>
        <v>153</v>
      </c>
      <c r="G35" s="38">
        <v>76</v>
      </c>
      <c r="H35" s="39">
        <v>77</v>
      </c>
      <c r="I35" s="39">
        <v>53</v>
      </c>
      <c r="J35" s="36">
        <v>79</v>
      </c>
      <c r="K35" s="37">
        <v>157</v>
      </c>
    </row>
    <row r="36" spans="1:11" ht="19.5" customHeight="1" x14ac:dyDescent="0.3">
      <c r="A36" s="5">
        <v>31</v>
      </c>
      <c r="B36" s="6" t="s">
        <v>34</v>
      </c>
      <c r="C36" s="11">
        <f t="shared" si="1"/>
        <v>0</v>
      </c>
      <c r="D36" s="26">
        <f t="shared" si="2"/>
        <v>1</v>
      </c>
      <c r="E36" s="50">
        <v>66</v>
      </c>
      <c r="F36" s="49">
        <f t="shared" si="3"/>
        <v>130</v>
      </c>
      <c r="G36" s="38">
        <v>68</v>
      </c>
      <c r="H36" s="39">
        <v>62</v>
      </c>
      <c r="I36" s="39">
        <v>61</v>
      </c>
      <c r="J36" s="36">
        <v>66</v>
      </c>
      <c r="K36" s="37">
        <v>129</v>
      </c>
    </row>
    <row r="37" spans="1:11" ht="19.5" customHeight="1" thickBot="1" x14ac:dyDescent="0.35">
      <c r="A37" s="9">
        <v>32</v>
      </c>
      <c r="B37" s="10" t="s">
        <v>35</v>
      </c>
      <c r="C37" s="20">
        <f t="shared" si="1"/>
        <v>0</v>
      </c>
      <c r="D37" s="27">
        <f t="shared" si="2"/>
        <v>0</v>
      </c>
      <c r="E37" s="52">
        <v>61</v>
      </c>
      <c r="F37" s="57">
        <f t="shared" si="3"/>
        <v>92</v>
      </c>
      <c r="G37" s="46">
        <v>35</v>
      </c>
      <c r="H37" s="47">
        <v>57</v>
      </c>
      <c r="I37" s="47">
        <v>47</v>
      </c>
      <c r="J37" s="44">
        <v>61</v>
      </c>
      <c r="K37" s="45">
        <v>92</v>
      </c>
    </row>
  </sheetData>
  <mergeCells count="8">
    <mergeCell ref="A5:B5"/>
    <mergeCell ref="A1:K1"/>
    <mergeCell ref="A3:A4"/>
    <mergeCell ref="B3:B4"/>
    <mergeCell ref="A2:K2"/>
    <mergeCell ref="E3:I3"/>
    <mergeCell ref="J3:K3"/>
    <mergeCell ref="C3:D3"/>
  </mergeCells>
  <phoneticPr fontId="2" type="noConversion"/>
  <conditionalFormatting sqref="C5:D37">
    <cfRule type="cellIs" dxfId="1" priority="1" operator="greaterThan">
      <formula>0</formula>
    </cfRule>
    <cfRule type="cellIs" dxfId="0" priority="2" operator="lessThan">
      <formula>0</formula>
    </cfRule>
  </conditionalFormatting>
  <pageMargins left="0.39370078740157483" right="0.39370078740157483" top="0.78740157480314965" bottom="0.39370078740157483" header="0" footer="0"/>
  <pageSetup paperSize="9" scale="99" fitToHeight="0" orientation="portrait" r:id="rId1"/>
  <ignoredErrors>
    <ignoredError sqref="F6:F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2022.01.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2021-12-01T00:27:15Z</cp:lastPrinted>
  <dcterms:created xsi:type="dcterms:W3CDTF">2020-11-10T08:57:43Z</dcterms:created>
  <dcterms:modified xsi:type="dcterms:W3CDTF">2022-04-01T00:23:17Z</dcterms:modified>
</cp:coreProperties>
</file>